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jekte20\2039_BlauesBand_Brandenburg\Datentransfer\LfU\24-05-13_14_aus_Planung_UR1_UR4_ueberarbeitet\1.2_Bericht_Konzept_Anlagen\"/>
    </mc:Choice>
  </mc:AlternateContent>
  <bookViews>
    <workbookView xWindow="0" yWindow="0" windowWidth="24005" windowHeight="9129"/>
  </bookViews>
  <sheets>
    <sheet name="Übersicht" sheetId="1" r:id="rId1"/>
    <sheet name="Bewertungsmatrix" sheetId="2" r:id="rId2"/>
  </sheets>
  <definedNames>
    <definedName name="_xlnm._FilterDatabase" localSheetId="0" hidden="1">Übersicht!$A$1:$T$57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2" i="1"/>
</calcChain>
</file>

<file path=xl/sharedStrings.xml><?xml version="1.0" encoding="utf-8"?>
<sst xmlns="http://schemas.openxmlformats.org/spreadsheetml/2006/main" count="793" uniqueCount="188">
  <si>
    <t>Shape *</t>
  </si>
  <si>
    <t>S_NAME</t>
  </si>
  <si>
    <t>MS_CD_RW</t>
  </si>
  <si>
    <t>Abschnitt</t>
  </si>
  <si>
    <t>FID_RMP_Od</t>
  </si>
  <si>
    <t>MN_ID</t>
  </si>
  <si>
    <t>LfU_Code</t>
  </si>
  <si>
    <t>LAWA_Code</t>
  </si>
  <si>
    <t>Flussgebie</t>
  </si>
  <si>
    <t>Gewaessern</t>
  </si>
  <si>
    <t>Titel</t>
  </si>
  <si>
    <t>Ziele</t>
  </si>
  <si>
    <t>Defizit</t>
  </si>
  <si>
    <t>Handlungsf</t>
  </si>
  <si>
    <t>MN_Kategor</t>
  </si>
  <si>
    <t>Punkt ZM</t>
  </si>
  <si>
    <t>Oder</t>
  </si>
  <si>
    <t>DEBB6_3</t>
  </si>
  <si>
    <t>O1_00001_00006</t>
  </si>
  <si>
    <t>T133</t>
  </si>
  <si>
    <t>Graben 15</t>
  </si>
  <si>
    <t>Studie zur Überprüfung und gegebenenfalls Anpassung des Schöpfbetriebs für das Schöpfwerk Finkenheerd im Hochwasserfall</t>
  </si>
  <si>
    <t>Herstellung oder Verbesserung der Binnenentwässerung und damit der Vorflut.</t>
  </si>
  <si>
    <t>Auftreten von rückstaubedingten Hochwasserschäden durch fehlende / unzureichende Binnenentwässerung.</t>
  </si>
  <si>
    <t xml:space="preserve"> </t>
  </si>
  <si>
    <t>Schutz</t>
  </si>
  <si>
    <t>Technischer Hochwasserschutz</t>
  </si>
  <si>
    <t>O1_00003_00002</t>
  </si>
  <si>
    <t>A112</t>
  </si>
  <si>
    <t>Beseitigung der identifizierten Schadstellen im Deichvorland im Bereich des Vorflutkanals Kietz, Oder-km 612,2</t>
  </si>
  <si>
    <t>Wiederherstellung und Sicherung der Abflusskapazität im Gewässer.</t>
  </si>
  <si>
    <t>Der aktuelle Gewässerzustand (Bewuchs, Anlandung, oder ähnliches) führt zu einer verringerten hydraulischen Leistungsfähigkeit.</t>
  </si>
  <si>
    <t>Schadloser Wasserabfluss</t>
  </si>
  <si>
    <t>DEBB6_2</t>
  </si>
  <si>
    <t>O3_00001_00048</t>
  </si>
  <si>
    <t>T121</t>
  </si>
  <si>
    <t>Sanierung des Einlassbauwerks zwischen der Oder und dem Polder A/B (Gewässerkilometer 681,5 Oder)</t>
  </si>
  <si>
    <t>Anpassung und / oder Optimierung von vorhandenen Siel- und Sperrbauwerken an die Bemessungsabflüsse. Sicherstellung der Funktionsfähigkeit im Hochwasserfall zum Hochwasserschutz für die Unterlieger.</t>
  </si>
  <si>
    <t>Vorhandenes Bauwerk entspricht nicht den Bemessungsanforderungen. Instandsetzungsarbeiten müssen durchgeführt werden, um die Funktionsfähigkeit zu gewährleisten.</t>
  </si>
  <si>
    <t>O3_00001_00053</t>
  </si>
  <si>
    <t>Sanierung des Ein- und Auslassbauwerks Kahnschleuse am Wrech bzw. Bau eines Ersatzbauwerkes (Gewässerkilometer 695,8 Oder)</t>
  </si>
  <si>
    <t>O3_00001_00008</t>
  </si>
  <si>
    <t>Untersuchung einer Instandsetzung bzw. des Rückbaus des Einlassbauwerks Deichlücke Enkelsee (Gewässerkilometer 698,3 Oder)</t>
  </si>
  <si>
    <t>Vorhandenes Bauwerk entspricht nicht den Bemessungsanforderungen. Durchführung von Instandsetzungsarbeiten, um die Funktionsfähigkeit zu gewährleisten.</t>
  </si>
  <si>
    <t>O3_00001_00009</t>
  </si>
  <si>
    <t>Untersuchung einer Instandsetzung bzw. des Rückbaus des Einlassbauwerks Fallsiel (Gewässerkilometer 699,8 Oder)</t>
  </si>
  <si>
    <t>O3_00001_00010</t>
  </si>
  <si>
    <t>Untersuchung einer Instandsetzung bzw. des Rückbaus des Einlassbauwerks Klappenwehr Strauchwiesen (Gewässerkilometer 700,2 Oder)</t>
  </si>
  <si>
    <t>O3_00001_00011</t>
  </si>
  <si>
    <t>Untersuchung einer Instandsetzung bzw. des Rückbaus der Kahnschleuse Schustergraben (Gewässerkilometer 702,6 Oder)</t>
  </si>
  <si>
    <t>O3_00001_00012</t>
  </si>
  <si>
    <t>Untersuchung einer Instandsetzung bzw. des Rückbaus des Auslassbauwerks Deichlücke Gutmund (Gewässerkilometer 1,75 Westoder)</t>
  </si>
  <si>
    <t>Polylinie ZM</t>
  </si>
  <si>
    <t>O1_00001_00001</t>
  </si>
  <si>
    <t>T111</t>
  </si>
  <si>
    <t>Abschluss der Deichsanierung der Oderdeiche in der Neuzeller Niederung im Baulos 48a-52b</t>
  </si>
  <si>
    <t>Hochwasserschutz von Siedlungsflächen durch Herstellen und / oder Ertüchtigen von technischen Hochwasserschutzanlagen.</t>
  </si>
  <si>
    <t>Großflächiges oder teilweises Auftreten von Hochwasser in geschlossenen Siedlungsgebieten; bestehendes Schutzbauwerk weist Handlungsbedarf auf. Der Deichabschnitt gewährt nicht den Schutz vor dem Bemessungshochwasser.</t>
  </si>
  <si>
    <t>O1_00008_00002</t>
  </si>
  <si>
    <t>T310</t>
  </si>
  <si>
    <t>Klinge</t>
  </si>
  <si>
    <t>Objektschutz an der Klinge, Klinge-km 0,0 - 0,8</t>
  </si>
  <si>
    <t>Hochwasserschutz von einzelnen Objekten durch Herstellen und / oder Ertüchtigen von Schutzbauwerken bzw. Schutzmaßnahmen am Objekt.</t>
  </si>
  <si>
    <t>Auftreten von Hochwasser in Gebieten mit Schutzziel, z. B. Wohnobjekten. Schutzbauwerk am Objekt nicht vorhanden oder weist Handlungsbedarf auf. Überschwemmungen treten im Bereich der Berliner Straße auf.</t>
  </si>
  <si>
    <t>Vermeidung</t>
  </si>
  <si>
    <t>O1_00003_00003</t>
  </si>
  <si>
    <t>Buhneninstandsetzungsmaßnahme an der Oder bei Reitwein, Oder-km 604,6 - 605,5</t>
  </si>
  <si>
    <t>Der aktuelle Gewässerzustand (Bewuchs, Anlandung oder ähnliches) führt zu einer verringerten hydraulischen Leistungsfähigkeit.</t>
  </si>
  <si>
    <t>O3_00001_00059</t>
  </si>
  <si>
    <t>Sanierung des Deichs zwischen der HoFriWa und dem Polder A/B (Oderdeichprogramm: Baulos 58)</t>
  </si>
  <si>
    <t>Hochwasserschutz von Siedlungsflächen durch Herstellen und / oder Ertüchtigen von technischen Hochwasserschutzanlagen. Sicherstellung der Funktionsfähigkeit des Deichs zum Hochwasserschutz für die Ortslagen an der HoFriWa.</t>
  </si>
  <si>
    <t>Großflächiges oder teilweises Auftreten von Hochwasser in geschlossenen Siedlungsgebieten; bestehendes Schutzbauwerk weist Handlungsbedarf auf. Instandsetzungsarbeiten müssen durchgeführt werden, um die Funktionsfähigkeit zu gewährleisten.</t>
  </si>
  <si>
    <t>O3_00004_00105</t>
  </si>
  <si>
    <t>Alte Oder</t>
  </si>
  <si>
    <t>Sanierung des rechtsseitigen HoFriWa-Deiches ab der Schleuse Schwedter Querfahrt bis zur Mündung der Welse (Baulos 63)</t>
  </si>
  <si>
    <t>Hochwasserschutz von Siedlungsflächen durch Herstellen und / oder Ertüchtigen von technischen Hochwasserschutzanlagen. Sicherstellung der Funktionsfähigkeit des Polders im Hochwasserfall zum Schutz für die Unterlieger.</t>
  </si>
  <si>
    <t>O3_00001_00018</t>
  </si>
  <si>
    <t>Sanierung des  Deichs zwischen der Westoder und dem Polder 10 (Oderdeichprogramm: Baulos 76)</t>
  </si>
  <si>
    <t>O3_00004_00106</t>
  </si>
  <si>
    <t>Sanierung des Deichs zwischen der HoFriWa und dem Polder 10 (Oderdeichprogramm: Baulose 74 und 75)</t>
  </si>
  <si>
    <t>DEBB6962_1741</t>
  </si>
  <si>
    <t>O2_00013_00265</t>
  </si>
  <si>
    <t>A113</t>
  </si>
  <si>
    <t xml:space="preserve"> übergreifende Maßnahme</t>
  </si>
  <si>
    <t>Umsetzung des "Sonderprogramms Oderbruch"</t>
  </si>
  <si>
    <t>Polygon ZM</t>
  </si>
  <si>
    <t>O3_00001_00005</t>
  </si>
  <si>
    <t>T219</t>
  </si>
  <si>
    <t>Hydraulische Untersuchung zum Polder 10</t>
  </si>
  <si>
    <t>Herstellung und / oder Verbesserung der Hochwasserrückhaltung und damit deutliche Dämpfung von Abflussspitzen.</t>
  </si>
  <si>
    <t>Gefährdung von Siedlungsflächen durch unzureichendenen Retentionsraum im Einzugsgebiet.</t>
  </si>
  <si>
    <t>O1_00001_00005</t>
  </si>
  <si>
    <t>R515</t>
  </si>
  <si>
    <t>Studie zur Nutzung von Teilen der Ziltendorfer Niederung als Flutungspolder, Oder-km 561,0 - 574,5</t>
  </si>
  <si>
    <t>Erhöhung des Hochwasserrückhalts an Gräben und natürlichen Fließgewässern und dadurch Dämpfung des Hochwasserabflusses.</t>
  </si>
  <si>
    <t>Das Gewässer hat keinen Anschluss an natürliche Retentionsräume, Abflussbeschleunigung durch strukturarmes Regelprofil.</t>
  </si>
  <si>
    <t>Natürlicher Wasserrückhalt</t>
  </si>
  <si>
    <t>O1_00001_00002</t>
  </si>
  <si>
    <t>Untersuchung zur Planung und zum Bau des Flutungspolders Neuzeller Niederung, Oder-km 542,5 - 552,5</t>
  </si>
  <si>
    <t>Erhöhung des Hochwasserrückhalts durch wasserwirtschaftliche Maßnahmen und dadurch Dämpfung des Hochwasserabflusses.</t>
  </si>
  <si>
    <t>Erhöhung der Abflüsse durch Retentionsraumverlust; infolgedessen Verschärfung des Hochwasserrisikos.</t>
  </si>
  <si>
    <t>02.32</t>
  </si>
  <si>
    <t>02.34</t>
  </si>
  <si>
    <t>02.35</t>
  </si>
  <si>
    <t>01.01</t>
  </si>
  <si>
    <t>01.02</t>
  </si>
  <si>
    <t>01.03</t>
  </si>
  <si>
    <t>01.04</t>
  </si>
  <si>
    <t>05.04</t>
  </si>
  <si>
    <t>05.05</t>
  </si>
  <si>
    <t>05.06</t>
  </si>
  <si>
    <t>Klasse</t>
  </si>
  <si>
    <t>Erläuterung zur Auswirkung auf Belande der Gewässerentwicklung und der Hochwasservorsorge</t>
  </si>
  <si>
    <t>Synergie mit Zielfusion: Die Maßnahmenziele stellen gemeinsam eine Nutzenmaximierung für das umzusetzende Ziel dar.</t>
  </si>
  <si>
    <t>Synergie mit positivem Zusammenwirken: Die Maßnahmenziele fördern und ergänzen sich teilweise gegenseitig. Mit positiven Aspekten beider Belange ist zu rechnen.</t>
  </si>
  <si>
    <t>Neutrale Zielstellungen: Die Maßnahmenziele bedingen sich weder fachlich noch sachlich gegenseitig.</t>
  </si>
  <si>
    <t>Zielkonflikt: Inhalte und Aussagen der Maßnahmenziele widersprechen sich. Eine Konfliktlösung muss herausgearbeitet werden, bzw. in der Maßnahmenplanung formuliert werden.</t>
  </si>
  <si>
    <t>O3_00001_00006</t>
  </si>
  <si>
    <t>O2_00013_00266</t>
  </si>
  <si>
    <t>O2_00013_00269</t>
  </si>
  <si>
    <t>Lausitzer Neiße</t>
  </si>
  <si>
    <t>Bemerkung</t>
  </si>
  <si>
    <t>Deich durchschneidet Entwicklungskorridor des geplanten Strahlursprungs</t>
  </si>
  <si>
    <t>LN4_00001_00004</t>
  </si>
  <si>
    <t>Errichtung von Deichen im Süden von Ratzdorf zum Schutz bei mittleren Hochwasserereignissen</t>
  </si>
  <si>
    <t>Hochwasserschutz von Siedlungsflächen</t>
  </si>
  <si>
    <t>LN4_00001_00002</t>
  </si>
  <si>
    <t>LN4_00001_00001</t>
  </si>
  <si>
    <t>Rekonstruktion des Sielbauwerks auf Höhe der Teichanlagen südlich von Ratzdorf</t>
  </si>
  <si>
    <t>Entwässerung nach Hochwasserereignissen</t>
  </si>
  <si>
    <t>Errichtung einer Überlaufschwelle zur Nutzung des Retentionsraums südlich von Ratzdorf</t>
  </si>
  <si>
    <t>Nutzung des Retentionsraums bei Hochwasserereignissen größer HQ10 (Fluss-km 1+900 bis 2+100)</t>
  </si>
  <si>
    <t>02.25</t>
  </si>
  <si>
    <t>Untersuchung einer Instandsetzung bzw. des Rückbaus des Einlassbauwerks Schützenwehr Weidewiesen (Gewässerkilometer 1,5 Schwedter Querfahrt)</t>
  </si>
  <si>
    <t>O3_00001_00007</t>
  </si>
  <si>
    <t>Untersuchung einer Instandsetzung bzw. des Rückbaus des Einlassbauwerks Schützenwehr Faule Pleetzig (Gewässerkilometer 2,6 Schwedter Querfahrt)</t>
  </si>
  <si>
    <t>O3_00001_00014</t>
  </si>
  <si>
    <t>Untersuchung einer Instandsetzung bzw. des Rückbaus des Mummertsiels (Gewässerkilometer 4,0 HoFriWa)</t>
  </si>
  <si>
    <t>tangiert Entwicklungsfläche Oderinsel Küstrin nicht</t>
  </si>
  <si>
    <t>tangiert Entwicklungsfläche im Polder 10 nicht</t>
  </si>
  <si>
    <t>Studie liegt bereits vor (2018 bzw. 2020)</t>
  </si>
  <si>
    <t>Studie zum abgestimmten Schöpferksbetrieb und Bewirtschaftung von Teichen im Oderbruch</t>
  </si>
  <si>
    <t>Herstellung und / oder Verbesserung der Binnenentwässerung und damit der Vorflut.</t>
  </si>
  <si>
    <t>Fortsetzung der Sanierung der Schöpfwerke II. Ordnung im Oderbruch</t>
  </si>
  <si>
    <t>Auftreten von rückstaubedingten Hochwasserschäden durch unzureichende Binnenentwässerung.</t>
  </si>
  <si>
    <t>RMP ist nicht mehr aktuell: vorbereitende Planungen sind bereits durchgeführt wurden mit dem Ergebnis, dass auf absehbare Zeit (ca. 15 Jahre) keine Nutzung der Niederungen als Flutungspolder erfolgt; Abstimmungsbedarf mit W16/W21</t>
  </si>
  <si>
    <t xml:space="preserve">Entwurfsplanung zur Deichabsenkung ist bereits in Erstellung. </t>
  </si>
  <si>
    <t xml:space="preserve">Entwurfsplanung zur Bauwerksrekonstruktion ist bereits in Erstellung. </t>
  </si>
  <si>
    <t xml:space="preserve">Entwurfsplanung zur Bauwerkserrichtung ist bereits in Erstellung. </t>
  </si>
  <si>
    <t>DEBB674_70</t>
  </si>
  <si>
    <t>Strahlursprung umgestalten</t>
  </si>
  <si>
    <t>Entwicklungsziel</t>
  </si>
  <si>
    <t>03.16</t>
  </si>
  <si>
    <t>03.17</t>
  </si>
  <si>
    <t>Höherwertiger Trittstein umgestalten</t>
  </si>
  <si>
    <t>Höherwertiger Trittstein entwickeln</t>
  </si>
  <si>
    <t>Aufwertungsstrahlweg entwickeln</t>
  </si>
  <si>
    <t>Durchgangsstrahlweg erhalten</t>
  </si>
  <si>
    <t>01.18</t>
  </si>
  <si>
    <t>01.26</t>
  </si>
  <si>
    <t>01.40</t>
  </si>
  <si>
    <t>01.43</t>
  </si>
  <si>
    <t>kein Konflikt zur WRRL im Rahmen Schöpfwerksbetrieb</t>
  </si>
  <si>
    <t>05.03</t>
  </si>
  <si>
    <t>05.02</t>
  </si>
  <si>
    <t>05.01</t>
  </si>
  <si>
    <t>Synergien mit WRRL (u.a. Profilaufweitungen), aber auch Konflikte möglich (u.a. Profilinstandsetzung, Sedimententnahmen, Verwallungen)</t>
  </si>
  <si>
    <t>QBW behindert die ökologische Durchgängigkeit</t>
  </si>
  <si>
    <t>O3_00001_00003</t>
  </si>
  <si>
    <t>Durchführung von Modernisierungsarbeiten an der Grenzoder zur Sicherstellung des Eisaufbruchs</t>
  </si>
  <si>
    <t>Wiederherstellung und Sicherung der Abflusskapazität im Gewässer. Sicherung des Gewässerquerschnittes und der Fahrrinnentiefen für Eisaufbruchaktionen, um einen schadlosen Abfluss in den Wintermonaten zu gewährleisten.</t>
  </si>
  <si>
    <t>-</t>
  </si>
  <si>
    <t>A123</t>
  </si>
  <si>
    <t>Konflikte mit WRRL durch Gewässerausbau im Rahmen Stromregelungskonzeption durch Deutschland (WSA Eberswalde) und Polen</t>
  </si>
  <si>
    <t>02.22</t>
  </si>
  <si>
    <t>02.23</t>
  </si>
  <si>
    <t>02.24</t>
  </si>
  <si>
    <t>02.26</t>
  </si>
  <si>
    <t>02.27</t>
  </si>
  <si>
    <t>02.28</t>
  </si>
  <si>
    <t>02.29</t>
  </si>
  <si>
    <t>02.30</t>
  </si>
  <si>
    <t>02.31</t>
  </si>
  <si>
    <t>02.33</t>
  </si>
  <si>
    <t>Sinnhaftigkeit der Deichsanierung im Zusammenhang mit Maßnahme O3_00001_00005 (Polder 10)</t>
  </si>
  <si>
    <t>Konflikt im Sinne Umsetzung Entwicklungsziel, da Polder miteinander verbunden und geöffnet werden sollen</t>
  </si>
  <si>
    <t>Kombi</t>
  </si>
  <si>
    <t>Längsbauwerk bei Reitwein bereits umgesetzt, Monitoring geplant, es erfolgte keine Buhneninstandsetzung (somit besserer Schutz der Flachwasserbereiche)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</si>
</sst>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49" fontId="0" fillId="0" borderId="1" xfId="0" applyNumberForma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57"/>
  <sheetViews>
    <sheetView tabSelected="1" zoomScale="55" zoomScaleNormal="55" zoomScalePageLayoutView="55" workbookViewId="0">
      <selection activeCell="A2" sqref="A2"/>
    </sheetView>
  </sheetViews>
  <sheetFormatPr baseColWidth="10" defaultRowHeight="14.3" x14ac:dyDescent="0.25"/>
  <cols>
    <col min="1" max="1" width="12.625" style="15" customWidth="1"/>
    <col min="2" max="3" width="11" style="15" customWidth="1"/>
    <col min="4" max="4" width="11" style="16"/>
    <col min="5" max="5" width="14.75" style="34" customWidth="1"/>
    <col min="6" max="6" width="11" style="15" customWidth="1"/>
    <col min="7" max="7" width="47.625" style="15" customWidth="1"/>
    <col min="8" max="8" width="18.25" style="15" customWidth="1"/>
    <col min="9" max="12" width="11" style="15" customWidth="1"/>
    <col min="13" max="13" width="41.375" style="17" customWidth="1"/>
    <col min="14" max="14" width="32.375" style="17" customWidth="1"/>
    <col min="15" max="15" width="53.625" style="17" customWidth="1"/>
    <col min="16" max="16" width="11" style="15" customWidth="1"/>
    <col min="17" max="17" width="17.75" style="15" customWidth="1"/>
    <col min="18" max="18" width="11" style="20"/>
    <col min="19" max="19" width="62.125" style="17" customWidth="1"/>
  </cols>
  <sheetData>
    <row r="1" spans="1:19" x14ac:dyDescent="0.25">
      <c r="A1" s="9" t="s">
        <v>0</v>
      </c>
      <c r="B1" s="9" t="s">
        <v>1</v>
      </c>
      <c r="C1" s="9" t="s">
        <v>2</v>
      </c>
      <c r="D1" s="10" t="s">
        <v>3</v>
      </c>
      <c r="E1" s="30" t="s">
        <v>151</v>
      </c>
      <c r="F1" s="9" t="s">
        <v>4</v>
      </c>
      <c r="G1" s="9" t="s">
        <v>186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1" t="s">
        <v>10</v>
      </c>
      <c r="N1" s="11" t="s">
        <v>11</v>
      </c>
      <c r="O1" s="11" t="s">
        <v>12</v>
      </c>
      <c r="P1" s="9" t="s">
        <v>13</v>
      </c>
      <c r="Q1" s="9" t="s">
        <v>14</v>
      </c>
      <c r="R1" s="19" t="s">
        <v>111</v>
      </c>
      <c r="S1" s="21" t="s">
        <v>121</v>
      </c>
    </row>
    <row r="2" spans="1:19" ht="71.349999999999994" x14ac:dyDescent="0.25">
      <c r="A2" s="12" t="s">
        <v>52</v>
      </c>
      <c r="B2" s="12" t="s">
        <v>16</v>
      </c>
      <c r="C2" s="12" t="s">
        <v>17</v>
      </c>
      <c r="D2" s="13" t="s">
        <v>104</v>
      </c>
      <c r="E2" s="35" t="s">
        <v>150</v>
      </c>
      <c r="F2" s="12">
        <v>9</v>
      </c>
      <c r="G2" s="14" t="str">
        <f>H2&amp;" "&amp;CHAR(40)&amp;M2&amp;CHAR(41)</f>
        <v>O1_00001_00001 (Abschluss der Deichsanierung der Oderdeiche in der Neuzeller Niederung im Baulos 48a-52b)</v>
      </c>
      <c r="H2" s="12" t="s">
        <v>53</v>
      </c>
      <c r="I2" s="12" t="s">
        <v>54</v>
      </c>
      <c r="J2" s="12">
        <v>317</v>
      </c>
      <c r="K2" s="12" t="s">
        <v>16</v>
      </c>
      <c r="L2" s="12" t="s">
        <v>16</v>
      </c>
      <c r="M2" s="14" t="s">
        <v>55</v>
      </c>
      <c r="N2" s="14" t="s">
        <v>56</v>
      </c>
      <c r="O2" s="14" t="s">
        <v>57</v>
      </c>
      <c r="P2" s="12" t="s">
        <v>25</v>
      </c>
      <c r="Q2" s="12" t="s">
        <v>26</v>
      </c>
      <c r="R2" s="8">
        <v>-1</v>
      </c>
      <c r="S2" s="22" t="s">
        <v>122</v>
      </c>
    </row>
    <row r="3" spans="1:19" ht="57.1" x14ac:dyDescent="0.25">
      <c r="A3" s="12" t="s">
        <v>85</v>
      </c>
      <c r="B3" s="12" t="s">
        <v>16</v>
      </c>
      <c r="C3" s="12" t="s">
        <v>17</v>
      </c>
      <c r="D3" s="13" t="s">
        <v>104</v>
      </c>
      <c r="E3" s="35" t="s">
        <v>150</v>
      </c>
      <c r="F3" s="12">
        <v>1</v>
      </c>
      <c r="G3" s="14" t="str">
        <f t="shared" ref="G3:G54" si="0">H3&amp;" "&amp;CHAR(40)&amp;M3&amp;CHAR(41)</f>
        <v>O1_00001_00002 (Untersuchung zur Planung und zum Bau des Flutungspolders Neuzeller Niederung, Oder-km 542,5 - 552,5)</v>
      </c>
      <c r="H3" s="12" t="s">
        <v>97</v>
      </c>
      <c r="I3" s="12" t="s">
        <v>92</v>
      </c>
      <c r="J3" s="12">
        <v>315</v>
      </c>
      <c r="K3" s="12" t="s">
        <v>16</v>
      </c>
      <c r="L3" s="12" t="s">
        <v>16</v>
      </c>
      <c r="M3" s="14" t="s">
        <v>98</v>
      </c>
      <c r="N3" s="14" t="s">
        <v>99</v>
      </c>
      <c r="O3" s="14" t="s">
        <v>100</v>
      </c>
      <c r="P3" s="12" t="s">
        <v>25</v>
      </c>
      <c r="Q3" s="12" t="s">
        <v>96</v>
      </c>
      <c r="R3" s="8">
        <v>-1</v>
      </c>
      <c r="S3" s="29" t="s">
        <v>145</v>
      </c>
    </row>
    <row r="4" spans="1:19" ht="71.349999999999994" x14ac:dyDescent="0.25">
      <c r="A4" s="12" t="s">
        <v>52</v>
      </c>
      <c r="B4" s="12" t="s">
        <v>16</v>
      </c>
      <c r="C4" s="12" t="s">
        <v>17</v>
      </c>
      <c r="D4" s="13" t="s">
        <v>105</v>
      </c>
      <c r="E4" s="35" t="s">
        <v>150</v>
      </c>
      <c r="F4" s="12">
        <v>9</v>
      </c>
      <c r="G4" s="14" t="str">
        <f t="shared" si="0"/>
        <v>O1_00001_00001 (Abschluss der Deichsanierung der Oderdeiche in der Neuzeller Niederung im Baulos 48a-52b)</v>
      </c>
      <c r="H4" s="12" t="s">
        <v>53</v>
      </c>
      <c r="I4" s="12" t="s">
        <v>54</v>
      </c>
      <c r="J4" s="12">
        <v>317</v>
      </c>
      <c r="K4" s="12" t="s">
        <v>16</v>
      </c>
      <c r="L4" s="12" t="s">
        <v>16</v>
      </c>
      <c r="M4" s="14" t="s">
        <v>55</v>
      </c>
      <c r="N4" s="14" t="s">
        <v>56</v>
      </c>
      <c r="O4" s="14" t="s">
        <v>57</v>
      </c>
      <c r="P4" s="12" t="s">
        <v>25</v>
      </c>
      <c r="Q4" s="12" t="s">
        <v>26</v>
      </c>
      <c r="R4" s="8">
        <v>-1</v>
      </c>
      <c r="S4" s="22" t="s">
        <v>122</v>
      </c>
    </row>
    <row r="5" spans="1:19" ht="57.1" x14ac:dyDescent="0.25">
      <c r="A5" s="12" t="s">
        <v>85</v>
      </c>
      <c r="B5" s="12" t="s">
        <v>16</v>
      </c>
      <c r="C5" s="12" t="s">
        <v>17</v>
      </c>
      <c r="D5" s="13" t="s">
        <v>105</v>
      </c>
      <c r="E5" s="35" t="s">
        <v>150</v>
      </c>
      <c r="F5" s="12">
        <v>1</v>
      </c>
      <c r="G5" s="14" t="str">
        <f t="shared" si="0"/>
        <v>O1_00001_00002 (Untersuchung zur Planung und zum Bau des Flutungspolders Neuzeller Niederung, Oder-km 542,5 - 552,5)</v>
      </c>
      <c r="H5" s="12" t="s">
        <v>97</v>
      </c>
      <c r="I5" s="12" t="s">
        <v>92</v>
      </c>
      <c r="J5" s="12">
        <v>315</v>
      </c>
      <c r="K5" s="12" t="s">
        <v>16</v>
      </c>
      <c r="L5" s="12" t="s">
        <v>16</v>
      </c>
      <c r="M5" s="14" t="s">
        <v>98</v>
      </c>
      <c r="N5" s="14" t="s">
        <v>99</v>
      </c>
      <c r="O5" s="14" t="s">
        <v>100</v>
      </c>
      <c r="P5" s="12" t="s">
        <v>25</v>
      </c>
      <c r="Q5" s="12" t="s">
        <v>96</v>
      </c>
      <c r="R5" s="8">
        <v>-1</v>
      </c>
      <c r="S5" s="29" t="s">
        <v>145</v>
      </c>
    </row>
    <row r="6" spans="1:19" ht="71.349999999999994" x14ac:dyDescent="0.25">
      <c r="A6" s="12" t="s">
        <v>52</v>
      </c>
      <c r="B6" s="12" t="s">
        <v>16</v>
      </c>
      <c r="C6" s="12" t="s">
        <v>17</v>
      </c>
      <c r="D6" s="13" t="s">
        <v>106</v>
      </c>
      <c r="E6" s="35" t="s">
        <v>150</v>
      </c>
      <c r="F6" s="12">
        <v>9</v>
      </c>
      <c r="G6" s="14" t="str">
        <f t="shared" si="0"/>
        <v>O1_00001_00001 (Abschluss der Deichsanierung der Oderdeiche in der Neuzeller Niederung im Baulos 48a-52b)</v>
      </c>
      <c r="H6" s="12" t="s">
        <v>53</v>
      </c>
      <c r="I6" s="12" t="s">
        <v>54</v>
      </c>
      <c r="J6" s="12">
        <v>317</v>
      </c>
      <c r="K6" s="12" t="s">
        <v>16</v>
      </c>
      <c r="L6" s="12" t="s">
        <v>16</v>
      </c>
      <c r="M6" s="14" t="s">
        <v>55</v>
      </c>
      <c r="N6" s="14" t="s">
        <v>56</v>
      </c>
      <c r="O6" s="14" t="s">
        <v>57</v>
      </c>
      <c r="P6" s="12" t="s">
        <v>25</v>
      </c>
      <c r="Q6" s="12" t="s">
        <v>26</v>
      </c>
      <c r="R6" s="8">
        <v>-1</v>
      </c>
      <c r="S6" s="22" t="s">
        <v>122</v>
      </c>
    </row>
    <row r="7" spans="1:19" ht="57.1" x14ac:dyDescent="0.25">
      <c r="A7" s="12" t="s">
        <v>85</v>
      </c>
      <c r="B7" s="12" t="s">
        <v>16</v>
      </c>
      <c r="C7" s="12" t="s">
        <v>17</v>
      </c>
      <c r="D7" s="13" t="s">
        <v>106</v>
      </c>
      <c r="E7" s="35" t="s">
        <v>150</v>
      </c>
      <c r="F7" s="12">
        <v>1</v>
      </c>
      <c r="G7" s="14" t="str">
        <f t="shared" si="0"/>
        <v>O1_00001_00002 (Untersuchung zur Planung und zum Bau des Flutungspolders Neuzeller Niederung, Oder-km 542,5 - 552,5)</v>
      </c>
      <c r="H7" s="12" t="s">
        <v>97</v>
      </c>
      <c r="I7" s="12" t="s">
        <v>92</v>
      </c>
      <c r="J7" s="12">
        <v>315</v>
      </c>
      <c r="K7" s="12" t="s">
        <v>16</v>
      </c>
      <c r="L7" s="12" t="s">
        <v>16</v>
      </c>
      <c r="M7" s="14" t="s">
        <v>98</v>
      </c>
      <c r="N7" s="14" t="s">
        <v>99</v>
      </c>
      <c r="O7" s="14" t="s">
        <v>100</v>
      </c>
      <c r="P7" s="12" t="s">
        <v>25</v>
      </c>
      <c r="Q7" s="12" t="s">
        <v>96</v>
      </c>
      <c r="R7" s="8">
        <v>-1</v>
      </c>
      <c r="S7" s="29" t="s">
        <v>145</v>
      </c>
    </row>
    <row r="8" spans="1:19" ht="71.349999999999994" x14ac:dyDescent="0.25">
      <c r="A8" s="12" t="s">
        <v>52</v>
      </c>
      <c r="B8" s="12" t="s">
        <v>16</v>
      </c>
      <c r="C8" s="12" t="s">
        <v>17</v>
      </c>
      <c r="D8" s="25" t="s">
        <v>107</v>
      </c>
      <c r="E8" s="31" t="s">
        <v>156</v>
      </c>
      <c r="F8" s="12">
        <v>9</v>
      </c>
      <c r="G8" s="14" t="str">
        <f t="shared" si="0"/>
        <v>O1_00001_00001 (Abschluss der Deichsanierung der Oderdeiche in der Neuzeller Niederung im Baulos 48a-52b)</v>
      </c>
      <c r="H8" s="12" t="s">
        <v>53</v>
      </c>
      <c r="I8" s="12" t="s">
        <v>54</v>
      </c>
      <c r="J8" s="12">
        <v>317</v>
      </c>
      <c r="K8" s="12" t="s">
        <v>16</v>
      </c>
      <c r="L8" s="12" t="s">
        <v>16</v>
      </c>
      <c r="M8" s="14" t="s">
        <v>55</v>
      </c>
      <c r="N8" s="14" t="s">
        <v>56</v>
      </c>
      <c r="O8" s="14" t="s">
        <v>57</v>
      </c>
      <c r="P8" s="12" t="s">
        <v>25</v>
      </c>
      <c r="Q8" s="12" t="s">
        <v>26</v>
      </c>
      <c r="R8" s="8">
        <v>-1</v>
      </c>
      <c r="S8" s="22" t="s">
        <v>122</v>
      </c>
    </row>
    <row r="9" spans="1:19" ht="42.8" x14ac:dyDescent="0.25">
      <c r="A9" s="12" t="s">
        <v>15</v>
      </c>
      <c r="B9" s="12" t="s">
        <v>16</v>
      </c>
      <c r="C9" s="12" t="s">
        <v>17</v>
      </c>
      <c r="D9" s="25" t="s">
        <v>158</v>
      </c>
      <c r="E9" s="35" t="s">
        <v>150</v>
      </c>
      <c r="F9" s="12">
        <v>160</v>
      </c>
      <c r="G9" s="14" t="str">
        <f t="shared" si="0"/>
        <v>O1_00001_00006 (Studie zur Überprüfung und gegebenenfalls Anpassung des Schöpfbetriebs für das Schöpfwerk Finkenheerd im Hochwasserfall)</v>
      </c>
      <c r="H9" s="12" t="s">
        <v>18</v>
      </c>
      <c r="I9" s="12" t="s">
        <v>19</v>
      </c>
      <c r="J9" s="12">
        <v>316</v>
      </c>
      <c r="K9" s="12" t="s">
        <v>16</v>
      </c>
      <c r="L9" s="12" t="s">
        <v>20</v>
      </c>
      <c r="M9" s="14" t="s">
        <v>21</v>
      </c>
      <c r="N9" s="14" t="s">
        <v>22</v>
      </c>
      <c r="O9" s="14" t="s">
        <v>23</v>
      </c>
      <c r="P9" s="12" t="s">
        <v>25</v>
      </c>
      <c r="Q9" s="12" t="s">
        <v>26</v>
      </c>
      <c r="R9" s="39">
        <v>0</v>
      </c>
      <c r="S9" s="14" t="s">
        <v>162</v>
      </c>
    </row>
    <row r="10" spans="1:19" ht="57.1" x14ac:dyDescent="0.25">
      <c r="A10" s="12" t="s">
        <v>85</v>
      </c>
      <c r="B10" s="12" t="s">
        <v>16</v>
      </c>
      <c r="C10" s="12" t="s">
        <v>17</v>
      </c>
      <c r="D10" s="25" t="s">
        <v>158</v>
      </c>
      <c r="E10" s="35" t="s">
        <v>150</v>
      </c>
      <c r="F10" s="12">
        <v>2</v>
      </c>
      <c r="G10" s="14" t="str">
        <f t="shared" si="0"/>
        <v>O1_00001_00005 (Studie zur Nutzung von Teilen der Ziltendorfer Niederung als Flutungspolder, Oder-km 561,0 - 574,5)</v>
      </c>
      <c r="H10" s="12" t="s">
        <v>91</v>
      </c>
      <c r="I10" s="12" t="s">
        <v>92</v>
      </c>
      <c r="J10" s="12">
        <v>315</v>
      </c>
      <c r="K10" s="12" t="s">
        <v>16</v>
      </c>
      <c r="L10" s="12" t="s">
        <v>16</v>
      </c>
      <c r="M10" s="14" t="s">
        <v>93</v>
      </c>
      <c r="N10" s="14" t="s">
        <v>94</v>
      </c>
      <c r="O10" s="14" t="s">
        <v>95</v>
      </c>
      <c r="P10" s="12" t="s">
        <v>25</v>
      </c>
      <c r="Q10" s="12" t="s">
        <v>96</v>
      </c>
      <c r="R10" s="8">
        <v>-1</v>
      </c>
      <c r="S10" s="29" t="s">
        <v>145</v>
      </c>
    </row>
    <row r="11" spans="1:19" ht="57.1" x14ac:dyDescent="0.25">
      <c r="A11" s="12" t="s">
        <v>52</v>
      </c>
      <c r="B11" s="12" t="s">
        <v>16</v>
      </c>
      <c r="C11" s="12" t="s">
        <v>17</v>
      </c>
      <c r="D11" s="25" t="s">
        <v>159</v>
      </c>
      <c r="E11" s="32" t="s">
        <v>157</v>
      </c>
      <c r="F11" s="12">
        <v>13</v>
      </c>
      <c r="G11" s="14" t="str">
        <f t="shared" si="0"/>
        <v>O1_00008_00002 (Objektschutz an der Klinge, Klinge-km 0,0 - 0,8)</v>
      </c>
      <c r="H11" s="12" t="s">
        <v>58</v>
      </c>
      <c r="I11" s="12" t="s">
        <v>59</v>
      </c>
      <c r="J11" s="12">
        <v>307</v>
      </c>
      <c r="K11" s="12" t="s">
        <v>16</v>
      </c>
      <c r="L11" s="12" t="s">
        <v>60</v>
      </c>
      <c r="M11" s="14" t="s">
        <v>61</v>
      </c>
      <c r="N11" s="14" t="s">
        <v>62</v>
      </c>
      <c r="O11" s="14" t="s">
        <v>63</v>
      </c>
      <c r="P11" s="12" t="s">
        <v>64</v>
      </c>
      <c r="Q11" s="12" t="s">
        <v>26</v>
      </c>
      <c r="R11" s="3">
        <v>0</v>
      </c>
      <c r="S11" s="14"/>
    </row>
    <row r="12" spans="1:19" ht="42.8" x14ac:dyDescent="0.25">
      <c r="A12" s="12" t="s">
        <v>52</v>
      </c>
      <c r="B12" s="12" t="s">
        <v>16</v>
      </c>
      <c r="C12" s="12" t="s">
        <v>17</v>
      </c>
      <c r="D12" s="25" t="s">
        <v>160</v>
      </c>
      <c r="E12" s="33" t="s">
        <v>154</v>
      </c>
      <c r="F12" s="12">
        <v>14</v>
      </c>
      <c r="G12" s="14" t="str">
        <f t="shared" si="0"/>
        <v>O1_00003_00003 (Buhneninstandsetzungsmaßnahme an der Oder bei Reitwein, Oder-km 604,6 - 605,5)</v>
      </c>
      <c r="H12" s="12" t="s">
        <v>65</v>
      </c>
      <c r="I12" s="12" t="s">
        <v>28</v>
      </c>
      <c r="J12" s="12">
        <v>320</v>
      </c>
      <c r="K12" s="12" t="s">
        <v>16</v>
      </c>
      <c r="L12" s="12" t="s">
        <v>16</v>
      </c>
      <c r="M12" s="14" t="s">
        <v>66</v>
      </c>
      <c r="N12" s="14" t="s">
        <v>30</v>
      </c>
      <c r="O12" s="14" t="s">
        <v>67</v>
      </c>
      <c r="P12" s="12" t="s">
        <v>25</v>
      </c>
      <c r="Q12" s="12" t="s">
        <v>32</v>
      </c>
      <c r="R12" s="6">
        <v>1</v>
      </c>
      <c r="S12" s="14" t="s">
        <v>187</v>
      </c>
    </row>
    <row r="13" spans="1:19" ht="42.8" x14ac:dyDescent="0.25">
      <c r="A13" s="12" t="s">
        <v>15</v>
      </c>
      <c r="B13" s="12" t="s">
        <v>16</v>
      </c>
      <c r="C13" s="12" t="s">
        <v>17</v>
      </c>
      <c r="D13" s="25" t="s">
        <v>161</v>
      </c>
      <c r="E13" s="33" t="s">
        <v>154</v>
      </c>
      <c r="F13" s="12">
        <v>181</v>
      </c>
      <c r="G13" s="14" t="str">
        <f t="shared" si="0"/>
        <v>O1_00003_00002 (Beseitigung der identifizierten Schadstellen im Deichvorland im Bereich des Vorflutkanals Kietz, Oder-km 612,2)</v>
      </c>
      <c r="H13" s="12" t="s">
        <v>27</v>
      </c>
      <c r="I13" s="12" t="s">
        <v>28</v>
      </c>
      <c r="J13" s="12">
        <v>320</v>
      </c>
      <c r="K13" s="12" t="s">
        <v>16</v>
      </c>
      <c r="L13" s="12" t="s">
        <v>16</v>
      </c>
      <c r="M13" s="14" t="s">
        <v>29</v>
      </c>
      <c r="N13" s="14" t="s">
        <v>30</v>
      </c>
      <c r="O13" s="14" t="s">
        <v>31</v>
      </c>
      <c r="P13" s="12" t="s">
        <v>25</v>
      </c>
      <c r="Q13" s="12" t="s">
        <v>32</v>
      </c>
      <c r="R13" s="3">
        <v>0</v>
      </c>
      <c r="S13" s="14" t="s">
        <v>138</v>
      </c>
    </row>
    <row r="14" spans="1:19" ht="99.85" x14ac:dyDescent="0.25">
      <c r="A14" s="24" t="s">
        <v>52</v>
      </c>
      <c r="B14" s="24" t="s">
        <v>16</v>
      </c>
      <c r="C14" s="24" t="s">
        <v>33</v>
      </c>
      <c r="D14" s="25" t="s">
        <v>174</v>
      </c>
      <c r="E14" s="32" t="s">
        <v>157</v>
      </c>
      <c r="F14" s="12" t="s">
        <v>171</v>
      </c>
      <c r="G14" s="14" t="str">
        <f t="shared" si="0"/>
        <v>O3_00001_00003 (Durchführung von Modernisierungsarbeiten an der Grenzoder zur Sicherstellung des Eisaufbruchs)</v>
      </c>
      <c r="H14" s="12" t="s">
        <v>168</v>
      </c>
      <c r="I14" s="12" t="s">
        <v>172</v>
      </c>
      <c r="J14" s="12">
        <v>320</v>
      </c>
      <c r="K14" s="12" t="s">
        <v>16</v>
      </c>
      <c r="L14" s="12" t="s">
        <v>16</v>
      </c>
      <c r="M14" s="14" t="s">
        <v>169</v>
      </c>
      <c r="N14" s="14" t="s">
        <v>170</v>
      </c>
      <c r="O14" s="14" t="s">
        <v>31</v>
      </c>
      <c r="P14" s="12" t="s">
        <v>25</v>
      </c>
      <c r="Q14" s="12" t="s">
        <v>32</v>
      </c>
      <c r="R14" s="8">
        <v>-1</v>
      </c>
      <c r="S14" s="14" t="s">
        <v>173</v>
      </c>
    </row>
    <row r="15" spans="1:19" ht="99.85" x14ac:dyDescent="0.25">
      <c r="A15" s="24" t="s">
        <v>52</v>
      </c>
      <c r="B15" s="24" t="s">
        <v>16</v>
      </c>
      <c r="C15" s="24" t="s">
        <v>33</v>
      </c>
      <c r="D15" s="25" t="s">
        <v>175</v>
      </c>
      <c r="E15" s="31" t="s">
        <v>156</v>
      </c>
      <c r="F15" s="12" t="s">
        <v>171</v>
      </c>
      <c r="G15" s="14" t="str">
        <f t="shared" si="0"/>
        <v>O3_00001_00003 (Durchführung von Modernisierungsarbeiten an der Grenzoder zur Sicherstellung des Eisaufbruchs)</v>
      </c>
      <c r="H15" s="12" t="s">
        <v>168</v>
      </c>
      <c r="I15" s="12" t="s">
        <v>172</v>
      </c>
      <c r="J15" s="12">
        <v>320</v>
      </c>
      <c r="K15" s="12" t="s">
        <v>16</v>
      </c>
      <c r="L15" s="12" t="s">
        <v>16</v>
      </c>
      <c r="M15" s="14" t="s">
        <v>169</v>
      </c>
      <c r="N15" s="14" t="s">
        <v>170</v>
      </c>
      <c r="O15" s="14" t="s">
        <v>31</v>
      </c>
      <c r="P15" s="12" t="s">
        <v>25</v>
      </c>
      <c r="Q15" s="12" t="s">
        <v>32</v>
      </c>
      <c r="R15" s="8">
        <v>-1</v>
      </c>
      <c r="S15" s="14" t="s">
        <v>173</v>
      </c>
    </row>
    <row r="16" spans="1:19" ht="99.85" x14ac:dyDescent="0.25">
      <c r="A16" s="24" t="s">
        <v>52</v>
      </c>
      <c r="B16" s="24" t="s">
        <v>16</v>
      </c>
      <c r="C16" s="24" t="s">
        <v>33</v>
      </c>
      <c r="D16" s="25" t="s">
        <v>176</v>
      </c>
      <c r="E16" s="35" t="s">
        <v>150</v>
      </c>
      <c r="F16" s="12" t="s">
        <v>171</v>
      </c>
      <c r="G16" s="14" t="str">
        <f t="shared" si="0"/>
        <v>O3_00001_00003 (Durchführung von Modernisierungsarbeiten an der Grenzoder zur Sicherstellung des Eisaufbruchs)</v>
      </c>
      <c r="H16" s="12" t="s">
        <v>168</v>
      </c>
      <c r="I16" s="12" t="s">
        <v>172</v>
      </c>
      <c r="J16" s="12">
        <v>320</v>
      </c>
      <c r="K16" s="12" t="s">
        <v>16</v>
      </c>
      <c r="L16" s="12" t="s">
        <v>16</v>
      </c>
      <c r="M16" s="14" t="s">
        <v>169</v>
      </c>
      <c r="N16" s="14" t="s">
        <v>170</v>
      </c>
      <c r="O16" s="14" t="s">
        <v>31</v>
      </c>
      <c r="P16" s="12" t="s">
        <v>25</v>
      </c>
      <c r="Q16" s="12" t="s">
        <v>32</v>
      </c>
      <c r="R16" s="8">
        <v>-1</v>
      </c>
      <c r="S16" s="14" t="s">
        <v>173</v>
      </c>
    </row>
    <row r="17" spans="1:19" ht="99.85" x14ac:dyDescent="0.25">
      <c r="A17" s="24" t="s">
        <v>52</v>
      </c>
      <c r="B17" s="24" t="s">
        <v>16</v>
      </c>
      <c r="C17" s="24" t="s">
        <v>33</v>
      </c>
      <c r="D17" s="13" t="s">
        <v>132</v>
      </c>
      <c r="E17" s="35" t="s">
        <v>150</v>
      </c>
      <c r="F17" s="12" t="s">
        <v>171</v>
      </c>
      <c r="G17" s="14" t="str">
        <f t="shared" si="0"/>
        <v>O3_00001_00003 (Durchführung von Modernisierungsarbeiten an der Grenzoder zur Sicherstellung des Eisaufbruchs)</v>
      </c>
      <c r="H17" s="12" t="s">
        <v>168</v>
      </c>
      <c r="I17" s="12" t="s">
        <v>172</v>
      </c>
      <c r="J17" s="12">
        <v>320</v>
      </c>
      <c r="K17" s="12" t="s">
        <v>16</v>
      </c>
      <c r="L17" s="12" t="s">
        <v>16</v>
      </c>
      <c r="M17" s="14" t="s">
        <v>169</v>
      </c>
      <c r="N17" s="14" t="s">
        <v>170</v>
      </c>
      <c r="O17" s="14" t="s">
        <v>31</v>
      </c>
      <c r="P17" s="12" t="s">
        <v>25</v>
      </c>
      <c r="Q17" s="12" t="s">
        <v>32</v>
      </c>
      <c r="R17" s="8">
        <v>-1</v>
      </c>
      <c r="S17" s="14" t="s">
        <v>173</v>
      </c>
    </row>
    <row r="18" spans="1:19" ht="99.85" x14ac:dyDescent="0.25">
      <c r="A18" s="12" t="s">
        <v>15</v>
      </c>
      <c r="B18" s="12" t="s">
        <v>16</v>
      </c>
      <c r="C18" s="12" t="s">
        <v>33</v>
      </c>
      <c r="D18" s="13" t="s">
        <v>132</v>
      </c>
      <c r="E18" s="35" t="s">
        <v>150</v>
      </c>
      <c r="F18" s="12">
        <v>9</v>
      </c>
      <c r="G18" s="14" t="str">
        <f t="shared" si="0"/>
        <v>O3_00001_00048 (Sanierung des Einlassbauwerks zwischen der Oder und dem Polder A/B (Gewässerkilometer 681,5 Oder))</v>
      </c>
      <c r="H18" s="12" t="s">
        <v>34</v>
      </c>
      <c r="I18" s="12" t="s">
        <v>35</v>
      </c>
      <c r="J18" s="12">
        <v>317</v>
      </c>
      <c r="K18" s="12" t="s">
        <v>16</v>
      </c>
      <c r="L18" s="12" t="s">
        <v>16</v>
      </c>
      <c r="M18" s="14" t="s">
        <v>36</v>
      </c>
      <c r="N18" s="14" t="s">
        <v>37</v>
      </c>
      <c r="O18" s="14" t="s">
        <v>38</v>
      </c>
      <c r="P18" s="12" t="s">
        <v>25</v>
      </c>
      <c r="Q18" s="12" t="s">
        <v>26</v>
      </c>
      <c r="R18" s="8">
        <v>-1</v>
      </c>
      <c r="S18" s="14"/>
    </row>
    <row r="19" spans="1:19" ht="114.15" x14ac:dyDescent="0.25">
      <c r="A19" s="12" t="s">
        <v>52</v>
      </c>
      <c r="B19" s="12" t="s">
        <v>16</v>
      </c>
      <c r="C19" s="12" t="s">
        <v>33</v>
      </c>
      <c r="D19" s="13" t="s">
        <v>132</v>
      </c>
      <c r="E19" s="35" t="s">
        <v>150</v>
      </c>
      <c r="F19" s="12">
        <v>8</v>
      </c>
      <c r="G19" s="14" t="str">
        <f t="shared" si="0"/>
        <v>O3_00001_00059 (Sanierung des Deichs zwischen der HoFriWa und dem Polder A/B (Oderdeichprogramm: Baulos 58))</v>
      </c>
      <c r="H19" s="12" t="s">
        <v>68</v>
      </c>
      <c r="I19" s="12" t="s">
        <v>54</v>
      </c>
      <c r="J19" s="12">
        <v>317</v>
      </c>
      <c r="K19" s="12" t="s">
        <v>16</v>
      </c>
      <c r="L19" s="12" t="s">
        <v>16</v>
      </c>
      <c r="M19" s="14" t="s">
        <v>69</v>
      </c>
      <c r="N19" s="14" t="s">
        <v>70</v>
      </c>
      <c r="O19" s="14" t="s">
        <v>71</v>
      </c>
      <c r="P19" s="12" t="s">
        <v>25</v>
      </c>
      <c r="Q19" s="12" t="s">
        <v>26</v>
      </c>
      <c r="R19" s="8">
        <v>-1</v>
      </c>
      <c r="S19" s="14" t="s">
        <v>185</v>
      </c>
    </row>
    <row r="20" spans="1:19" ht="99.85" x14ac:dyDescent="0.25">
      <c r="A20" s="24" t="s">
        <v>52</v>
      </c>
      <c r="B20" s="24" t="s">
        <v>16</v>
      </c>
      <c r="C20" s="24" t="s">
        <v>33</v>
      </c>
      <c r="D20" s="13" t="s">
        <v>177</v>
      </c>
      <c r="E20" s="35" t="s">
        <v>150</v>
      </c>
      <c r="F20" s="12" t="s">
        <v>171</v>
      </c>
      <c r="G20" s="14" t="str">
        <f t="shared" si="0"/>
        <v>O3_00001_00003 (Durchführung von Modernisierungsarbeiten an der Grenzoder zur Sicherstellung des Eisaufbruchs)</v>
      </c>
      <c r="H20" s="12" t="s">
        <v>168</v>
      </c>
      <c r="I20" s="12" t="s">
        <v>172</v>
      </c>
      <c r="J20" s="12">
        <v>320</v>
      </c>
      <c r="K20" s="12" t="s">
        <v>16</v>
      </c>
      <c r="L20" s="12" t="s">
        <v>16</v>
      </c>
      <c r="M20" s="14" t="s">
        <v>169</v>
      </c>
      <c r="N20" s="14" t="s">
        <v>170</v>
      </c>
      <c r="O20" s="14" t="s">
        <v>31</v>
      </c>
      <c r="P20" s="12" t="s">
        <v>25</v>
      </c>
      <c r="Q20" s="12" t="s">
        <v>32</v>
      </c>
      <c r="R20" s="8">
        <v>-1</v>
      </c>
      <c r="S20" s="14" t="s">
        <v>173</v>
      </c>
    </row>
    <row r="21" spans="1:19" ht="99.85" x14ac:dyDescent="0.25">
      <c r="A21" s="24" t="s">
        <v>52</v>
      </c>
      <c r="B21" s="24" t="s">
        <v>16</v>
      </c>
      <c r="C21" s="24" t="s">
        <v>33</v>
      </c>
      <c r="D21" s="13" t="s">
        <v>178</v>
      </c>
      <c r="E21" s="35" t="s">
        <v>150</v>
      </c>
      <c r="F21" s="12" t="s">
        <v>171</v>
      </c>
      <c r="G21" s="14" t="str">
        <f t="shared" si="0"/>
        <v>O3_00001_00003 (Durchführung von Modernisierungsarbeiten an der Grenzoder zur Sicherstellung des Eisaufbruchs)</v>
      </c>
      <c r="H21" s="12" t="s">
        <v>168</v>
      </c>
      <c r="I21" s="12" t="s">
        <v>172</v>
      </c>
      <c r="J21" s="12">
        <v>320</v>
      </c>
      <c r="K21" s="12" t="s">
        <v>16</v>
      </c>
      <c r="L21" s="12" t="s">
        <v>16</v>
      </c>
      <c r="M21" s="14" t="s">
        <v>169</v>
      </c>
      <c r="N21" s="14" t="s">
        <v>170</v>
      </c>
      <c r="O21" s="14" t="s">
        <v>31</v>
      </c>
      <c r="P21" s="12" t="s">
        <v>25</v>
      </c>
      <c r="Q21" s="12" t="s">
        <v>32</v>
      </c>
      <c r="R21" s="8">
        <v>-1</v>
      </c>
      <c r="S21" s="14" t="s">
        <v>173</v>
      </c>
    </row>
    <row r="22" spans="1:19" ht="99.85" x14ac:dyDescent="0.25">
      <c r="A22" s="24" t="s">
        <v>52</v>
      </c>
      <c r="B22" s="24" t="s">
        <v>16</v>
      </c>
      <c r="C22" s="24" t="s">
        <v>33</v>
      </c>
      <c r="D22" s="13" t="s">
        <v>179</v>
      </c>
      <c r="E22" s="35" t="s">
        <v>150</v>
      </c>
      <c r="F22" s="12" t="s">
        <v>171</v>
      </c>
      <c r="G22" s="14" t="str">
        <f t="shared" si="0"/>
        <v>O3_00001_00003 (Durchführung von Modernisierungsarbeiten an der Grenzoder zur Sicherstellung des Eisaufbruchs)</v>
      </c>
      <c r="H22" s="12" t="s">
        <v>168</v>
      </c>
      <c r="I22" s="12" t="s">
        <v>172</v>
      </c>
      <c r="J22" s="12">
        <v>320</v>
      </c>
      <c r="K22" s="12" t="s">
        <v>16</v>
      </c>
      <c r="L22" s="12" t="s">
        <v>16</v>
      </c>
      <c r="M22" s="14" t="s">
        <v>169</v>
      </c>
      <c r="N22" s="14" t="s">
        <v>170</v>
      </c>
      <c r="O22" s="14" t="s">
        <v>31</v>
      </c>
      <c r="P22" s="12" t="s">
        <v>25</v>
      </c>
      <c r="Q22" s="12" t="s">
        <v>32</v>
      </c>
      <c r="R22" s="8">
        <v>-1</v>
      </c>
      <c r="S22" s="14" t="s">
        <v>173</v>
      </c>
    </row>
    <row r="23" spans="1:19" ht="99.85" x14ac:dyDescent="0.25">
      <c r="A23" s="24" t="s">
        <v>52</v>
      </c>
      <c r="B23" s="24" t="s">
        <v>16</v>
      </c>
      <c r="C23" s="24" t="s">
        <v>33</v>
      </c>
      <c r="D23" s="13" t="s">
        <v>180</v>
      </c>
      <c r="E23" s="35" t="s">
        <v>150</v>
      </c>
      <c r="F23" s="12" t="s">
        <v>171</v>
      </c>
      <c r="G23" s="14" t="str">
        <f t="shared" si="0"/>
        <v>O3_00001_00003 (Durchführung von Modernisierungsarbeiten an der Grenzoder zur Sicherstellung des Eisaufbruchs)</v>
      </c>
      <c r="H23" s="12" t="s">
        <v>168</v>
      </c>
      <c r="I23" s="12" t="s">
        <v>172</v>
      </c>
      <c r="J23" s="12">
        <v>320</v>
      </c>
      <c r="K23" s="12" t="s">
        <v>16</v>
      </c>
      <c r="L23" s="12" t="s">
        <v>16</v>
      </c>
      <c r="M23" s="14" t="s">
        <v>169</v>
      </c>
      <c r="N23" s="14" t="s">
        <v>170</v>
      </c>
      <c r="O23" s="14" t="s">
        <v>31</v>
      </c>
      <c r="P23" s="12" t="s">
        <v>25</v>
      </c>
      <c r="Q23" s="12" t="s">
        <v>32</v>
      </c>
      <c r="R23" s="8">
        <v>-1</v>
      </c>
      <c r="S23" s="14" t="s">
        <v>173</v>
      </c>
    </row>
    <row r="24" spans="1:19" ht="99.85" x14ac:dyDescent="0.25">
      <c r="A24" s="24" t="s">
        <v>52</v>
      </c>
      <c r="B24" s="24" t="s">
        <v>16</v>
      </c>
      <c r="C24" s="24" t="s">
        <v>33</v>
      </c>
      <c r="D24" s="13" t="s">
        <v>181</v>
      </c>
      <c r="E24" s="35" t="s">
        <v>150</v>
      </c>
      <c r="F24" s="12" t="s">
        <v>171</v>
      </c>
      <c r="G24" s="14" t="str">
        <f t="shared" si="0"/>
        <v>O3_00001_00003 (Durchführung von Modernisierungsarbeiten an der Grenzoder zur Sicherstellung des Eisaufbruchs)</v>
      </c>
      <c r="H24" s="12" t="s">
        <v>168</v>
      </c>
      <c r="I24" s="12" t="s">
        <v>172</v>
      </c>
      <c r="J24" s="12">
        <v>320</v>
      </c>
      <c r="K24" s="12" t="s">
        <v>16</v>
      </c>
      <c r="L24" s="12" t="s">
        <v>16</v>
      </c>
      <c r="M24" s="14" t="s">
        <v>169</v>
      </c>
      <c r="N24" s="14" t="s">
        <v>170</v>
      </c>
      <c r="O24" s="14" t="s">
        <v>31</v>
      </c>
      <c r="P24" s="12" t="s">
        <v>25</v>
      </c>
      <c r="Q24" s="12" t="s">
        <v>32</v>
      </c>
      <c r="R24" s="8">
        <v>-1</v>
      </c>
      <c r="S24" s="14" t="s">
        <v>173</v>
      </c>
    </row>
    <row r="25" spans="1:19" ht="99.85" x14ac:dyDescent="0.25">
      <c r="A25" s="24" t="s">
        <v>52</v>
      </c>
      <c r="B25" s="24" t="s">
        <v>16</v>
      </c>
      <c r="C25" s="24" t="s">
        <v>33</v>
      </c>
      <c r="D25" s="13" t="s">
        <v>182</v>
      </c>
      <c r="E25" s="35" t="s">
        <v>150</v>
      </c>
      <c r="F25" s="12" t="s">
        <v>171</v>
      </c>
      <c r="G25" s="14" t="str">
        <f t="shared" si="0"/>
        <v>O3_00001_00003 (Durchführung von Modernisierungsarbeiten an der Grenzoder zur Sicherstellung des Eisaufbruchs)</v>
      </c>
      <c r="H25" s="12" t="s">
        <v>168</v>
      </c>
      <c r="I25" s="12" t="s">
        <v>172</v>
      </c>
      <c r="J25" s="12">
        <v>320</v>
      </c>
      <c r="K25" s="12" t="s">
        <v>16</v>
      </c>
      <c r="L25" s="12" t="s">
        <v>16</v>
      </c>
      <c r="M25" s="14" t="s">
        <v>169</v>
      </c>
      <c r="N25" s="14" t="s">
        <v>170</v>
      </c>
      <c r="O25" s="14" t="s">
        <v>31</v>
      </c>
      <c r="P25" s="12" t="s">
        <v>25</v>
      </c>
      <c r="Q25" s="12" t="s">
        <v>32</v>
      </c>
      <c r="R25" s="8">
        <v>-1</v>
      </c>
      <c r="S25" s="14" t="s">
        <v>173</v>
      </c>
    </row>
    <row r="26" spans="1:19" ht="99.85" x14ac:dyDescent="0.25">
      <c r="A26" s="24" t="s">
        <v>52</v>
      </c>
      <c r="B26" s="24" t="s">
        <v>16</v>
      </c>
      <c r="C26" s="24" t="s">
        <v>33</v>
      </c>
      <c r="D26" s="13" t="s">
        <v>101</v>
      </c>
      <c r="E26" s="35" t="s">
        <v>150</v>
      </c>
      <c r="F26" s="12" t="s">
        <v>171</v>
      </c>
      <c r="G26" s="14" t="str">
        <f t="shared" si="0"/>
        <v>O3_00001_00003 (Durchführung von Modernisierungsarbeiten an der Grenzoder zur Sicherstellung des Eisaufbruchs)</v>
      </c>
      <c r="H26" s="12" t="s">
        <v>168</v>
      </c>
      <c r="I26" s="12" t="s">
        <v>172</v>
      </c>
      <c r="J26" s="12">
        <v>320</v>
      </c>
      <c r="K26" s="12" t="s">
        <v>16</v>
      </c>
      <c r="L26" s="12" t="s">
        <v>16</v>
      </c>
      <c r="M26" s="14" t="s">
        <v>169</v>
      </c>
      <c r="N26" s="14" t="s">
        <v>170</v>
      </c>
      <c r="O26" s="14" t="s">
        <v>31</v>
      </c>
      <c r="P26" s="12" t="s">
        <v>25</v>
      </c>
      <c r="Q26" s="12" t="s">
        <v>32</v>
      </c>
      <c r="R26" s="8">
        <v>-1</v>
      </c>
      <c r="S26" s="14" t="s">
        <v>173</v>
      </c>
    </row>
    <row r="27" spans="1:19" ht="99.85" x14ac:dyDescent="0.25">
      <c r="A27" s="12" t="s">
        <v>15</v>
      </c>
      <c r="B27" s="12" t="s">
        <v>16</v>
      </c>
      <c r="C27" s="12" t="s">
        <v>33</v>
      </c>
      <c r="D27" s="13" t="s">
        <v>101</v>
      </c>
      <c r="E27" s="35" t="s">
        <v>150</v>
      </c>
      <c r="F27" s="12">
        <v>10</v>
      </c>
      <c r="G27" s="14" t="str">
        <f t="shared" si="0"/>
        <v>O3_00001_00053 (Sanierung des Ein- und Auslassbauwerks Kahnschleuse am Wrech bzw. Bau eines Ersatzbauwerkes (Gewässerkilometer 695,8 Oder))</v>
      </c>
      <c r="H27" s="12" t="s">
        <v>39</v>
      </c>
      <c r="I27" s="12" t="s">
        <v>35</v>
      </c>
      <c r="J27" s="12">
        <v>317</v>
      </c>
      <c r="K27" s="12" t="s">
        <v>16</v>
      </c>
      <c r="L27" s="12" t="s">
        <v>16</v>
      </c>
      <c r="M27" s="14" t="s">
        <v>40</v>
      </c>
      <c r="N27" s="14" t="s">
        <v>37</v>
      </c>
      <c r="O27" s="14" t="s">
        <v>38</v>
      </c>
      <c r="P27" s="12" t="s">
        <v>25</v>
      </c>
      <c r="Q27" s="12" t="s">
        <v>26</v>
      </c>
      <c r="R27" s="8">
        <v>-1</v>
      </c>
      <c r="S27" s="14"/>
    </row>
    <row r="28" spans="1:19" ht="99.85" x14ac:dyDescent="0.25">
      <c r="A28" s="24" t="s">
        <v>52</v>
      </c>
      <c r="B28" s="24" t="s">
        <v>16</v>
      </c>
      <c r="C28" s="24" t="s">
        <v>33</v>
      </c>
      <c r="D28" s="13" t="s">
        <v>183</v>
      </c>
      <c r="E28" s="38" t="s">
        <v>157</v>
      </c>
      <c r="F28" s="12" t="s">
        <v>171</v>
      </c>
      <c r="G28" s="14" t="str">
        <f t="shared" si="0"/>
        <v>O3_00001_00003 (Durchführung von Modernisierungsarbeiten an der Grenzoder zur Sicherstellung des Eisaufbruchs)</v>
      </c>
      <c r="H28" s="12" t="s">
        <v>168</v>
      </c>
      <c r="I28" s="12" t="s">
        <v>172</v>
      </c>
      <c r="J28" s="12">
        <v>320</v>
      </c>
      <c r="K28" s="12" t="s">
        <v>16</v>
      </c>
      <c r="L28" s="12" t="s">
        <v>16</v>
      </c>
      <c r="M28" s="14" t="s">
        <v>169</v>
      </c>
      <c r="N28" s="14" t="s">
        <v>170</v>
      </c>
      <c r="O28" s="14" t="s">
        <v>31</v>
      </c>
      <c r="P28" s="12" t="s">
        <v>25</v>
      </c>
      <c r="Q28" s="12" t="s">
        <v>32</v>
      </c>
      <c r="R28" s="8">
        <v>-1</v>
      </c>
      <c r="S28" s="14" t="s">
        <v>173</v>
      </c>
    </row>
    <row r="29" spans="1:19" ht="99.85" x14ac:dyDescent="0.25">
      <c r="A29" s="24" t="s">
        <v>52</v>
      </c>
      <c r="B29" s="24" t="s">
        <v>16</v>
      </c>
      <c r="C29" s="24" t="s">
        <v>33</v>
      </c>
      <c r="D29" s="13" t="s">
        <v>102</v>
      </c>
      <c r="E29" s="35" t="s">
        <v>150</v>
      </c>
      <c r="F29" s="12" t="s">
        <v>171</v>
      </c>
      <c r="G29" s="14" t="str">
        <f t="shared" si="0"/>
        <v>O3_00001_00003 (Durchführung von Modernisierungsarbeiten an der Grenzoder zur Sicherstellung des Eisaufbruchs)</v>
      </c>
      <c r="H29" s="12" t="s">
        <v>168</v>
      </c>
      <c r="I29" s="12" t="s">
        <v>172</v>
      </c>
      <c r="J29" s="12">
        <v>320</v>
      </c>
      <c r="K29" s="12" t="s">
        <v>16</v>
      </c>
      <c r="L29" s="12" t="s">
        <v>16</v>
      </c>
      <c r="M29" s="14" t="s">
        <v>169</v>
      </c>
      <c r="N29" s="14" t="s">
        <v>170</v>
      </c>
      <c r="O29" s="14" t="s">
        <v>31</v>
      </c>
      <c r="P29" s="12" t="s">
        <v>25</v>
      </c>
      <c r="Q29" s="12" t="s">
        <v>32</v>
      </c>
      <c r="R29" s="8">
        <v>-1</v>
      </c>
      <c r="S29" s="14" t="s">
        <v>173</v>
      </c>
    </row>
    <row r="30" spans="1:19" ht="99.85" x14ac:dyDescent="0.25">
      <c r="A30" s="12" t="s">
        <v>15</v>
      </c>
      <c r="B30" s="12" t="s">
        <v>16</v>
      </c>
      <c r="C30" s="12"/>
      <c r="D30" s="13" t="s">
        <v>102</v>
      </c>
      <c r="E30" s="35" t="s">
        <v>150</v>
      </c>
      <c r="F30" s="12"/>
      <c r="G30" s="14" t="str">
        <f t="shared" si="0"/>
        <v>O3_00001_00006 (Untersuchung einer Instandsetzung bzw. des Rückbaus des Einlassbauwerks Schützenwehr Weidewiesen (Gewässerkilometer 1,5 Schwedter Querfahrt))</v>
      </c>
      <c r="H30" s="12" t="s">
        <v>117</v>
      </c>
      <c r="I30" s="12"/>
      <c r="J30" s="12"/>
      <c r="K30" s="12"/>
      <c r="L30" s="12"/>
      <c r="M30" s="14" t="s">
        <v>133</v>
      </c>
      <c r="N30" s="14" t="s">
        <v>37</v>
      </c>
      <c r="O30" s="14" t="s">
        <v>38</v>
      </c>
      <c r="P30" s="12" t="s">
        <v>25</v>
      </c>
      <c r="Q30" s="12" t="s">
        <v>26</v>
      </c>
      <c r="R30" s="6">
        <v>1</v>
      </c>
      <c r="S30" s="14"/>
    </row>
    <row r="31" spans="1:19" ht="99.85" x14ac:dyDescent="0.25">
      <c r="A31" s="12" t="s">
        <v>15</v>
      </c>
      <c r="B31" s="12" t="s">
        <v>16</v>
      </c>
      <c r="C31" s="12"/>
      <c r="D31" s="13" t="s">
        <v>102</v>
      </c>
      <c r="E31" s="35" t="s">
        <v>150</v>
      </c>
      <c r="F31" s="12"/>
      <c r="G31" s="14" t="str">
        <f t="shared" si="0"/>
        <v>O3_00001_00007 (Untersuchung einer Instandsetzung bzw. des Rückbaus des Einlassbauwerks Schützenwehr Faule Pleetzig (Gewässerkilometer 2,6 Schwedter Querfahrt))</v>
      </c>
      <c r="H31" s="12" t="s">
        <v>134</v>
      </c>
      <c r="I31" s="12"/>
      <c r="J31" s="12"/>
      <c r="K31" s="12"/>
      <c r="L31" s="12"/>
      <c r="M31" s="14" t="s">
        <v>135</v>
      </c>
      <c r="N31" s="14" t="s">
        <v>37</v>
      </c>
      <c r="O31" s="14" t="s">
        <v>43</v>
      </c>
      <c r="P31" s="12" t="s">
        <v>25</v>
      </c>
      <c r="Q31" s="12" t="s">
        <v>26</v>
      </c>
      <c r="R31" s="6">
        <v>1</v>
      </c>
      <c r="S31" s="14"/>
    </row>
    <row r="32" spans="1:19" ht="99.85" x14ac:dyDescent="0.25">
      <c r="A32" s="24" t="s">
        <v>15</v>
      </c>
      <c r="B32" s="24" t="s">
        <v>16</v>
      </c>
      <c r="C32" s="24" t="s">
        <v>33</v>
      </c>
      <c r="D32" s="25" t="s">
        <v>102</v>
      </c>
      <c r="E32" s="35" t="s">
        <v>150</v>
      </c>
      <c r="F32" s="24">
        <v>2</v>
      </c>
      <c r="G32" s="14" t="str">
        <f t="shared" si="0"/>
        <v>O3_00001_00008 (Untersuchung einer Instandsetzung bzw. des Rückbaus des Einlassbauwerks Deichlücke Enkelsee (Gewässerkilometer 698,3 Oder))</v>
      </c>
      <c r="H32" s="24" t="s">
        <v>41</v>
      </c>
      <c r="I32" s="24" t="s">
        <v>35</v>
      </c>
      <c r="J32" s="24">
        <v>317</v>
      </c>
      <c r="K32" s="24" t="s">
        <v>16</v>
      </c>
      <c r="L32" s="24" t="s">
        <v>16</v>
      </c>
      <c r="M32" s="22" t="s">
        <v>42</v>
      </c>
      <c r="N32" s="22" t="s">
        <v>37</v>
      </c>
      <c r="O32" s="22" t="s">
        <v>43</v>
      </c>
      <c r="P32" s="24" t="s">
        <v>25</v>
      </c>
      <c r="Q32" s="24" t="s">
        <v>26</v>
      </c>
      <c r="R32" s="6">
        <v>1</v>
      </c>
      <c r="S32" s="23"/>
    </row>
    <row r="33" spans="1:20" ht="99.85" x14ac:dyDescent="0.25">
      <c r="A33" s="12" t="s">
        <v>15</v>
      </c>
      <c r="B33" s="12" t="s">
        <v>16</v>
      </c>
      <c r="C33" s="12" t="s">
        <v>33</v>
      </c>
      <c r="D33" s="13" t="s">
        <v>102</v>
      </c>
      <c r="E33" s="35" t="s">
        <v>150</v>
      </c>
      <c r="F33" s="12">
        <v>3</v>
      </c>
      <c r="G33" s="14" t="str">
        <f t="shared" si="0"/>
        <v>O3_00001_00009 (Untersuchung einer Instandsetzung bzw. des Rückbaus des Einlassbauwerks Fallsiel (Gewässerkilometer 699,8 Oder))</v>
      </c>
      <c r="H33" s="12" t="s">
        <v>44</v>
      </c>
      <c r="I33" s="12" t="s">
        <v>35</v>
      </c>
      <c r="J33" s="12">
        <v>317</v>
      </c>
      <c r="K33" s="12" t="s">
        <v>16</v>
      </c>
      <c r="L33" s="12" t="s">
        <v>16</v>
      </c>
      <c r="M33" s="14" t="s">
        <v>45</v>
      </c>
      <c r="N33" s="14" t="s">
        <v>37</v>
      </c>
      <c r="O33" s="14" t="s">
        <v>43</v>
      </c>
      <c r="P33" s="12" t="s">
        <v>25</v>
      </c>
      <c r="Q33" s="12" t="s">
        <v>26</v>
      </c>
      <c r="R33" s="6">
        <v>1</v>
      </c>
      <c r="S33" s="14"/>
    </row>
    <row r="34" spans="1:20" ht="99.85" x14ac:dyDescent="0.25">
      <c r="A34" s="12" t="s">
        <v>15</v>
      </c>
      <c r="B34" s="12" t="s">
        <v>16</v>
      </c>
      <c r="C34" s="12" t="s">
        <v>33</v>
      </c>
      <c r="D34" s="13" t="s">
        <v>102</v>
      </c>
      <c r="E34" s="35" t="s">
        <v>150</v>
      </c>
      <c r="F34" s="12">
        <v>4</v>
      </c>
      <c r="G34" s="14" t="str">
        <f t="shared" si="0"/>
        <v>O3_00001_00010 (Untersuchung einer Instandsetzung bzw. des Rückbaus des Einlassbauwerks Klappenwehr Strauchwiesen (Gewässerkilometer 700,2 Oder))</v>
      </c>
      <c r="H34" s="12" t="s">
        <v>46</v>
      </c>
      <c r="I34" s="12" t="s">
        <v>35</v>
      </c>
      <c r="J34" s="12">
        <v>317</v>
      </c>
      <c r="K34" s="12" t="s">
        <v>16</v>
      </c>
      <c r="L34" s="12" t="s">
        <v>16</v>
      </c>
      <c r="M34" s="14" t="s">
        <v>47</v>
      </c>
      <c r="N34" s="14" t="s">
        <v>37</v>
      </c>
      <c r="O34" s="14" t="s">
        <v>43</v>
      </c>
      <c r="P34" s="12" t="s">
        <v>25</v>
      </c>
      <c r="Q34" s="12" t="s">
        <v>26</v>
      </c>
      <c r="R34" s="6">
        <v>1</v>
      </c>
      <c r="S34" s="14"/>
    </row>
    <row r="35" spans="1:20" ht="114.15" x14ac:dyDescent="0.25">
      <c r="A35" s="12" t="s">
        <v>52</v>
      </c>
      <c r="B35" s="12" t="s">
        <v>16</v>
      </c>
      <c r="C35" s="12" t="s">
        <v>33</v>
      </c>
      <c r="D35" s="13" t="s">
        <v>102</v>
      </c>
      <c r="E35" s="35" t="s">
        <v>150</v>
      </c>
      <c r="F35" s="12">
        <v>7</v>
      </c>
      <c r="G35" s="14" t="str">
        <f t="shared" si="0"/>
        <v>O3_00004_00105 (Sanierung des rechtsseitigen HoFriWa-Deiches ab der Schleuse Schwedter Querfahrt bis zur Mündung der Welse (Baulos 63))</v>
      </c>
      <c r="H35" s="12" t="s">
        <v>72</v>
      </c>
      <c r="I35" s="12" t="s">
        <v>54</v>
      </c>
      <c r="J35" s="12">
        <v>317</v>
      </c>
      <c r="K35" s="12" t="s">
        <v>16</v>
      </c>
      <c r="L35" s="12" t="s">
        <v>73</v>
      </c>
      <c r="M35" s="14" t="s">
        <v>74</v>
      </c>
      <c r="N35" s="14" t="s">
        <v>75</v>
      </c>
      <c r="O35" s="14" t="s">
        <v>71</v>
      </c>
      <c r="P35" s="12" t="s">
        <v>25</v>
      </c>
      <c r="Q35" s="12" t="s">
        <v>26</v>
      </c>
      <c r="R35" s="3">
        <v>0</v>
      </c>
      <c r="S35" s="14" t="s">
        <v>139</v>
      </c>
    </row>
    <row r="36" spans="1:20" ht="57.1" x14ac:dyDescent="0.25">
      <c r="A36" s="12" t="s">
        <v>85</v>
      </c>
      <c r="B36" s="12" t="s">
        <v>16</v>
      </c>
      <c r="C36" s="12" t="s">
        <v>33</v>
      </c>
      <c r="D36" s="13" t="s">
        <v>102</v>
      </c>
      <c r="E36" s="35" t="s">
        <v>150</v>
      </c>
      <c r="F36" s="12">
        <v>0</v>
      </c>
      <c r="G36" s="14" t="str">
        <f t="shared" si="0"/>
        <v>O3_00001_00005 (Hydraulische Untersuchung zum Polder 10)</v>
      </c>
      <c r="H36" s="12" t="s">
        <v>86</v>
      </c>
      <c r="I36" s="12" t="s">
        <v>87</v>
      </c>
      <c r="J36" s="12">
        <v>315</v>
      </c>
      <c r="K36" s="12" t="s">
        <v>16</v>
      </c>
      <c r="L36" s="12" t="s">
        <v>16</v>
      </c>
      <c r="M36" s="14" t="s">
        <v>88</v>
      </c>
      <c r="N36" s="14" t="s">
        <v>89</v>
      </c>
      <c r="O36" s="14" t="s">
        <v>90</v>
      </c>
      <c r="P36" s="12" t="s">
        <v>25</v>
      </c>
      <c r="Q36" s="12" t="s">
        <v>26</v>
      </c>
      <c r="R36" s="7">
        <v>2</v>
      </c>
      <c r="S36" s="14" t="s">
        <v>140</v>
      </c>
    </row>
    <row r="37" spans="1:20" ht="99.85" x14ac:dyDescent="0.25">
      <c r="A37" s="12" t="s">
        <v>15</v>
      </c>
      <c r="B37" s="12" t="s">
        <v>16</v>
      </c>
      <c r="C37" s="12"/>
      <c r="D37" s="13" t="s">
        <v>103</v>
      </c>
      <c r="E37" s="35" t="s">
        <v>150</v>
      </c>
      <c r="F37" s="12"/>
      <c r="G37" s="14" t="str">
        <f t="shared" si="0"/>
        <v>O3_00001_00014 (Untersuchung einer Instandsetzung bzw. des Rückbaus des Mummertsiels (Gewässerkilometer 4,0 HoFriWa))</v>
      </c>
      <c r="H37" s="12" t="s">
        <v>136</v>
      </c>
      <c r="I37" s="12"/>
      <c r="J37" s="12"/>
      <c r="K37" s="12"/>
      <c r="L37" s="12"/>
      <c r="M37" s="14" t="s">
        <v>137</v>
      </c>
      <c r="N37" s="14" t="s">
        <v>37</v>
      </c>
      <c r="O37" s="14" t="s">
        <v>43</v>
      </c>
      <c r="P37" s="12" t="s">
        <v>25</v>
      </c>
      <c r="Q37" s="12" t="s">
        <v>26</v>
      </c>
      <c r="R37" s="6">
        <v>1</v>
      </c>
      <c r="S37" s="14"/>
    </row>
    <row r="38" spans="1:20" ht="99.85" x14ac:dyDescent="0.25">
      <c r="A38" s="24" t="s">
        <v>52</v>
      </c>
      <c r="B38" s="24" t="s">
        <v>16</v>
      </c>
      <c r="C38" s="24" t="s">
        <v>33</v>
      </c>
      <c r="D38" s="13" t="s">
        <v>103</v>
      </c>
      <c r="E38" s="35" t="s">
        <v>150</v>
      </c>
      <c r="F38" s="12" t="s">
        <v>171</v>
      </c>
      <c r="G38" s="14" t="str">
        <f t="shared" si="0"/>
        <v>O3_00001_00003 (Durchführung von Modernisierungsarbeiten an der Grenzoder zur Sicherstellung des Eisaufbruchs)</v>
      </c>
      <c r="H38" s="12" t="s">
        <v>168</v>
      </c>
      <c r="I38" s="12" t="s">
        <v>172</v>
      </c>
      <c r="J38" s="12">
        <v>320</v>
      </c>
      <c r="K38" s="12" t="s">
        <v>16</v>
      </c>
      <c r="L38" s="12" t="s">
        <v>16</v>
      </c>
      <c r="M38" s="14" t="s">
        <v>169</v>
      </c>
      <c r="N38" s="14" t="s">
        <v>170</v>
      </c>
      <c r="O38" s="14" t="s">
        <v>31</v>
      </c>
      <c r="P38" s="12" t="s">
        <v>25</v>
      </c>
      <c r="Q38" s="12" t="s">
        <v>32</v>
      </c>
      <c r="R38" s="8">
        <v>-1</v>
      </c>
      <c r="S38" s="14" t="s">
        <v>173</v>
      </c>
    </row>
    <row r="39" spans="1:20" ht="57.1" x14ac:dyDescent="0.25">
      <c r="A39" s="12" t="s">
        <v>85</v>
      </c>
      <c r="B39" s="12" t="s">
        <v>16</v>
      </c>
      <c r="C39" s="12" t="s">
        <v>33</v>
      </c>
      <c r="D39" s="13" t="s">
        <v>103</v>
      </c>
      <c r="E39" s="35" t="s">
        <v>150</v>
      </c>
      <c r="F39" s="12">
        <v>0</v>
      </c>
      <c r="G39" s="14" t="str">
        <f t="shared" si="0"/>
        <v>O3_00001_00005 (Hydraulische Untersuchung zum Polder 10)</v>
      </c>
      <c r="H39" s="12" t="s">
        <v>86</v>
      </c>
      <c r="I39" s="12" t="s">
        <v>87</v>
      </c>
      <c r="J39" s="12">
        <v>315</v>
      </c>
      <c r="K39" s="12" t="s">
        <v>16</v>
      </c>
      <c r="L39" s="12" t="s">
        <v>16</v>
      </c>
      <c r="M39" s="14" t="s">
        <v>88</v>
      </c>
      <c r="N39" s="14" t="s">
        <v>89</v>
      </c>
      <c r="O39" s="14" t="s">
        <v>90</v>
      </c>
      <c r="P39" s="12" t="s">
        <v>25</v>
      </c>
      <c r="Q39" s="12" t="s">
        <v>26</v>
      </c>
      <c r="R39" s="7">
        <v>2</v>
      </c>
      <c r="S39" s="14" t="s">
        <v>140</v>
      </c>
    </row>
    <row r="40" spans="1:20" ht="99.85" x14ac:dyDescent="0.25">
      <c r="A40" s="12" t="s">
        <v>15</v>
      </c>
      <c r="B40" s="12" t="s">
        <v>16</v>
      </c>
      <c r="C40" s="12" t="s">
        <v>33</v>
      </c>
      <c r="D40" s="13" t="s">
        <v>103</v>
      </c>
      <c r="E40" s="35" t="s">
        <v>150</v>
      </c>
      <c r="F40" s="12">
        <v>5</v>
      </c>
      <c r="G40" s="14" t="str">
        <f t="shared" si="0"/>
        <v>O3_00001_00011 (Untersuchung einer Instandsetzung bzw. des Rückbaus der Kahnschleuse Schustergraben (Gewässerkilometer 702,6 Oder))</v>
      </c>
      <c r="H40" s="12" t="s">
        <v>48</v>
      </c>
      <c r="I40" s="12" t="s">
        <v>35</v>
      </c>
      <c r="J40" s="12">
        <v>317</v>
      </c>
      <c r="K40" s="12" t="s">
        <v>16</v>
      </c>
      <c r="L40" s="12" t="s">
        <v>16</v>
      </c>
      <c r="M40" s="14" t="s">
        <v>49</v>
      </c>
      <c r="N40" s="14" t="s">
        <v>37</v>
      </c>
      <c r="O40" s="14" t="s">
        <v>43</v>
      </c>
      <c r="P40" s="12" t="s">
        <v>25</v>
      </c>
      <c r="Q40" s="12" t="s">
        <v>26</v>
      </c>
      <c r="R40" s="6">
        <v>1</v>
      </c>
      <c r="S40" s="14"/>
    </row>
    <row r="41" spans="1:20" ht="99.85" x14ac:dyDescent="0.25">
      <c r="A41" s="12" t="s">
        <v>15</v>
      </c>
      <c r="B41" s="12" t="s">
        <v>16</v>
      </c>
      <c r="C41" s="12" t="s">
        <v>33</v>
      </c>
      <c r="D41" s="13" t="s">
        <v>103</v>
      </c>
      <c r="E41" s="35" t="s">
        <v>150</v>
      </c>
      <c r="F41" s="12">
        <v>6</v>
      </c>
      <c r="G41" s="14" t="str">
        <f t="shared" si="0"/>
        <v>O3_00001_00012 (Untersuchung einer Instandsetzung bzw. des Rückbaus des Auslassbauwerks Deichlücke Gutmund (Gewässerkilometer 1,75 Westoder))</v>
      </c>
      <c r="H41" s="12" t="s">
        <v>50</v>
      </c>
      <c r="I41" s="12" t="s">
        <v>35</v>
      </c>
      <c r="J41" s="12">
        <v>317</v>
      </c>
      <c r="K41" s="12" t="s">
        <v>16</v>
      </c>
      <c r="L41" s="12" t="s">
        <v>16</v>
      </c>
      <c r="M41" s="14" t="s">
        <v>51</v>
      </c>
      <c r="N41" s="14" t="s">
        <v>37</v>
      </c>
      <c r="O41" s="14" t="s">
        <v>43</v>
      </c>
      <c r="P41" s="12" t="s">
        <v>25</v>
      </c>
      <c r="Q41" s="12" t="s">
        <v>26</v>
      </c>
      <c r="R41" s="6">
        <v>1</v>
      </c>
      <c r="S41" s="14"/>
    </row>
    <row r="42" spans="1:20" ht="114.15" x14ac:dyDescent="0.25">
      <c r="A42" s="12" t="s">
        <v>52</v>
      </c>
      <c r="B42" s="12" t="s">
        <v>16</v>
      </c>
      <c r="C42" s="12" t="s">
        <v>33</v>
      </c>
      <c r="D42" s="13" t="s">
        <v>103</v>
      </c>
      <c r="E42" s="35" t="s">
        <v>150</v>
      </c>
      <c r="F42" s="12">
        <v>0</v>
      </c>
      <c r="G42" s="14" t="str">
        <f t="shared" si="0"/>
        <v>O3_00001_00018 (Sanierung des  Deichs zwischen der Westoder und dem Polder 10 (Oderdeichprogramm: Baulos 76))</v>
      </c>
      <c r="H42" s="12" t="s">
        <v>76</v>
      </c>
      <c r="I42" s="12" t="s">
        <v>54</v>
      </c>
      <c r="J42" s="12">
        <v>317</v>
      </c>
      <c r="K42" s="12" t="s">
        <v>16</v>
      </c>
      <c r="L42" s="12" t="s">
        <v>16</v>
      </c>
      <c r="M42" s="14" t="s">
        <v>77</v>
      </c>
      <c r="N42" s="14" t="s">
        <v>75</v>
      </c>
      <c r="O42" s="14" t="s">
        <v>71</v>
      </c>
      <c r="P42" s="12" t="s">
        <v>25</v>
      </c>
      <c r="Q42" s="12" t="s">
        <v>26</v>
      </c>
      <c r="R42" s="8">
        <v>-1</v>
      </c>
      <c r="S42" s="14" t="s">
        <v>184</v>
      </c>
    </row>
    <row r="43" spans="1:20" ht="114.15" x14ac:dyDescent="0.25">
      <c r="A43" s="12" t="s">
        <v>52</v>
      </c>
      <c r="B43" s="12" t="s">
        <v>16</v>
      </c>
      <c r="C43" s="12" t="s">
        <v>33</v>
      </c>
      <c r="D43" s="13" t="s">
        <v>103</v>
      </c>
      <c r="E43" s="35" t="s">
        <v>150</v>
      </c>
      <c r="F43" s="12">
        <v>6</v>
      </c>
      <c r="G43" s="14" t="str">
        <f t="shared" si="0"/>
        <v>O3_00004_00106 (Sanierung des Deichs zwischen der HoFriWa und dem Polder 10 (Oderdeichprogramm: Baulose 74 und 75))</v>
      </c>
      <c r="H43" s="12" t="s">
        <v>78</v>
      </c>
      <c r="I43" s="12" t="s">
        <v>54</v>
      </c>
      <c r="J43" s="12">
        <v>317</v>
      </c>
      <c r="K43" s="12" t="s">
        <v>16</v>
      </c>
      <c r="L43" s="12" t="s">
        <v>73</v>
      </c>
      <c r="M43" s="14" t="s">
        <v>79</v>
      </c>
      <c r="N43" s="14" t="s">
        <v>70</v>
      </c>
      <c r="O43" s="14" t="s">
        <v>71</v>
      </c>
      <c r="P43" s="12" t="s">
        <v>25</v>
      </c>
      <c r="Q43" s="12" t="s">
        <v>26</v>
      </c>
      <c r="R43" s="3">
        <v>0</v>
      </c>
      <c r="S43" s="14"/>
    </row>
    <row r="44" spans="1:20" ht="42.8" x14ac:dyDescent="0.25">
      <c r="A44" s="12" t="s">
        <v>52</v>
      </c>
      <c r="B44" s="12" t="s">
        <v>120</v>
      </c>
      <c r="C44" s="12" t="s">
        <v>149</v>
      </c>
      <c r="D44" s="13" t="s">
        <v>152</v>
      </c>
      <c r="E44" s="36" t="s">
        <v>154</v>
      </c>
      <c r="F44" s="12"/>
      <c r="G44" s="14" t="str">
        <f t="shared" si="0"/>
        <v>LN4_00001_00004 (Errichtung von Deichen im Süden von Ratzdorf zum Schutz bei mittleren Hochwasserereignissen)</v>
      </c>
      <c r="H44" s="12" t="s">
        <v>123</v>
      </c>
      <c r="I44" s="12"/>
      <c r="J44" s="12"/>
      <c r="K44" s="12"/>
      <c r="L44" s="12"/>
      <c r="M44" s="14" t="s">
        <v>124</v>
      </c>
      <c r="N44" s="14" t="s">
        <v>125</v>
      </c>
      <c r="O44" s="14"/>
      <c r="P44" s="12" t="s">
        <v>25</v>
      </c>
      <c r="Q44" s="12" t="s">
        <v>26</v>
      </c>
      <c r="R44" s="3">
        <v>0</v>
      </c>
      <c r="S44" s="29" t="s">
        <v>146</v>
      </c>
      <c r="T44" s="28"/>
    </row>
    <row r="45" spans="1:20" ht="28.55" x14ac:dyDescent="0.25">
      <c r="A45" s="12" t="s">
        <v>15</v>
      </c>
      <c r="B45" s="12" t="s">
        <v>120</v>
      </c>
      <c r="C45" s="12" t="s">
        <v>149</v>
      </c>
      <c r="D45" s="13" t="s">
        <v>152</v>
      </c>
      <c r="E45" s="36" t="s">
        <v>154</v>
      </c>
      <c r="F45" s="12"/>
      <c r="G45" s="14" t="str">
        <f t="shared" si="0"/>
        <v>LN4_00001_00002 (Rekonstruktion des Sielbauwerks auf Höhe der Teichanlagen südlich von Ratzdorf)</v>
      </c>
      <c r="H45" s="12" t="s">
        <v>126</v>
      </c>
      <c r="I45" s="12"/>
      <c r="J45" s="12"/>
      <c r="K45" s="12"/>
      <c r="L45" s="12"/>
      <c r="M45" s="14" t="s">
        <v>128</v>
      </c>
      <c r="N45" s="14" t="s">
        <v>129</v>
      </c>
      <c r="O45" s="14"/>
      <c r="P45" s="12" t="s">
        <v>25</v>
      </c>
      <c r="Q45" s="12" t="s">
        <v>26</v>
      </c>
      <c r="R45" s="8">
        <v>-1</v>
      </c>
      <c r="S45" s="29" t="s">
        <v>147</v>
      </c>
    </row>
    <row r="46" spans="1:20" ht="42.8" x14ac:dyDescent="0.25">
      <c r="A46" s="12" t="s">
        <v>52</v>
      </c>
      <c r="B46" s="12" t="s">
        <v>120</v>
      </c>
      <c r="C46" s="12" t="s">
        <v>149</v>
      </c>
      <c r="D46" s="13" t="s">
        <v>153</v>
      </c>
      <c r="E46" s="36" t="s">
        <v>155</v>
      </c>
      <c r="F46" s="12"/>
      <c r="G46" s="14" t="str">
        <f t="shared" si="0"/>
        <v>LN4_00001_00001 (Errichtung einer Überlaufschwelle zur Nutzung des Retentionsraums südlich von Ratzdorf)</v>
      </c>
      <c r="H46" s="12" t="s">
        <v>127</v>
      </c>
      <c r="I46" s="12"/>
      <c r="J46" s="12"/>
      <c r="K46" s="12"/>
      <c r="L46" s="12"/>
      <c r="M46" s="14" t="s">
        <v>130</v>
      </c>
      <c r="N46" s="14" t="s">
        <v>131</v>
      </c>
      <c r="O46" s="14"/>
      <c r="P46" s="12" t="s">
        <v>25</v>
      </c>
      <c r="Q46" s="12" t="s">
        <v>26</v>
      </c>
      <c r="R46" s="8">
        <v>-1</v>
      </c>
      <c r="S46" s="29" t="s">
        <v>148</v>
      </c>
    </row>
    <row r="47" spans="1:20" ht="28.55" x14ac:dyDescent="0.25">
      <c r="A47" s="12" t="s">
        <v>52</v>
      </c>
      <c r="B47" s="12" t="s">
        <v>73</v>
      </c>
      <c r="C47" s="12" t="s">
        <v>80</v>
      </c>
      <c r="D47" s="13" t="s">
        <v>165</v>
      </c>
      <c r="E47" s="38" t="s">
        <v>157</v>
      </c>
      <c r="F47" s="12">
        <v>22</v>
      </c>
      <c r="G47" s="14" t="str">
        <f t="shared" si="0"/>
        <v>O2_00013_00265 (Umsetzung des "Sonderprogramms Oderbruch")</v>
      </c>
      <c r="H47" s="12" t="s">
        <v>81</v>
      </c>
      <c r="I47" s="12" t="s">
        <v>82</v>
      </c>
      <c r="J47" s="12">
        <v>319</v>
      </c>
      <c r="K47" s="12" t="s">
        <v>16</v>
      </c>
      <c r="L47" s="12" t="s">
        <v>83</v>
      </c>
      <c r="M47" s="14" t="s">
        <v>84</v>
      </c>
      <c r="N47" s="14" t="s">
        <v>30</v>
      </c>
      <c r="O47" s="14" t="s">
        <v>23</v>
      </c>
      <c r="P47" s="12" t="s">
        <v>25</v>
      </c>
      <c r="Q47" s="12" t="s">
        <v>32</v>
      </c>
      <c r="R47" s="6">
        <v>1</v>
      </c>
      <c r="S47" s="14" t="s">
        <v>166</v>
      </c>
    </row>
    <row r="48" spans="1:20" ht="28.55" x14ac:dyDescent="0.25">
      <c r="A48" s="12" t="s">
        <v>52</v>
      </c>
      <c r="B48" s="12" t="s">
        <v>73</v>
      </c>
      <c r="C48" s="12" t="s">
        <v>80</v>
      </c>
      <c r="D48" s="13" t="s">
        <v>164</v>
      </c>
      <c r="E48" s="36" t="s">
        <v>154</v>
      </c>
      <c r="F48" s="12">
        <v>22</v>
      </c>
      <c r="G48" s="14" t="str">
        <f t="shared" si="0"/>
        <v>O2_00013_00265 (Umsetzung des "Sonderprogramms Oderbruch")</v>
      </c>
      <c r="H48" s="12" t="s">
        <v>81</v>
      </c>
      <c r="I48" s="12" t="s">
        <v>82</v>
      </c>
      <c r="J48" s="12">
        <v>319</v>
      </c>
      <c r="K48" s="12" t="s">
        <v>16</v>
      </c>
      <c r="L48" s="12" t="s">
        <v>83</v>
      </c>
      <c r="M48" s="14" t="s">
        <v>84</v>
      </c>
      <c r="N48" s="14" t="s">
        <v>30</v>
      </c>
      <c r="O48" s="14" t="s">
        <v>23</v>
      </c>
      <c r="P48" s="12" t="s">
        <v>25</v>
      </c>
      <c r="Q48" s="12" t="s">
        <v>32</v>
      </c>
      <c r="R48" s="6">
        <v>1</v>
      </c>
      <c r="S48" s="14" t="s">
        <v>166</v>
      </c>
    </row>
    <row r="49" spans="1:24" ht="28.55" x14ac:dyDescent="0.25">
      <c r="A49" s="12" t="s">
        <v>52</v>
      </c>
      <c r="B49" s="12" t="s">
        <v>73</v>
      </c>
      <c r="C49" s="12" t="s">
        <v>80</v>
      </c>
      <c r="D49" s="13" t="s">
        <v>163</v>
      </c>
      <c r="E49" s="38" t="s">
        <v>157</v>
      </c>
      <c r="F49" s="12">
        <v>22</v>
      </c>
      <c r="G49" s="14" t="str">
        <f t="shared" si="0"/>
        <v>O2_00013_00265 (Umsetzung des "Sonderprogramms Oderbruch")</v>
      </c>
      <c r="H49" s="12" t="s">
        <v>81</v>
      </c>
      <c r="I49" s="12" t="s">
        <v>82</v>
      </c>
      <c r="J49" s="12">
        <v>319</v>
      </c>
      <c r="K49" s="12" t="s">
        <v>16</v>
      </c>
      <c r="L49" s="12" t="s">
        <v>83</v>
      </c>
      <c r="M49" s="14" t="s">
        <v>84</v>
      </c>
      <c r="N49" s="14" t="s">
        <v>30</v>
      </c>
      <c r="O49" s="14" t="s">
        <v>23</v>
      </c>
      <c r="P49" s="12" t="s">
        <v>25</v>
      </c>
      <c r="Q49" s="12" t="s">
        <v>32</v>
      </c>
      <c r="R49" s="6">
        <v>1</v>
      </c>
      <c r="S49" s="14" t="s">
        <v>166</v>
      </c>
    </row>
    <row r="50" spans="1:24" ht="28.55" x14ac:dyDescent="0.25">
      <c r="A50" s="12" t="s">
        <v>52</v>
      </c>
      <c r="B50" s="12" t="s">
        <v>73</v>
      </c>
      <c r="C50" s="12" t="s">
        <v>80</v>
      </c>
      <c r="D50" s="13" t="s">
        <v>108</v>
      </c>
      <c r="E50" s="37" t="s">
        <v>156</v>
      </c>
      <c r="F50" s="12">
        <v>22</v>
      </c>
      <c r="G50" s="14" t="str">
        <f t="shared" si="0"/>
        <v>O2_00013_00265 (Umsetzung des "Sonderprogramms Oderbruch")</v>
      </c>
      <c r="H50" s="12" t="s">
        <v>81</v>
      </c>
      <c r="I50" s="12" t="s">
        <v>82</v>
      </c>
      <c r="J50" s="12">
        <v>319</v>
      </c>
      <c r="K50" s="12" t="s">
        <v>16</v>
      </c>
      <c r="L50" s="12" t="s">
        <v>83</v>
      </c>
      <c r="M50" s="14" t="s">
        <v>84</v>
      </c>
      <c r="N50" s="14" t="s">
        <v>30</v>
      </c>
      <c r="O50" s="14" t="s">
        <v>23</v>
      </c>
      <c r="P50" s="12" t="s">
        <v>25</v>
      </c>
      <c r="Q50" s="12" t="s">
        <v>32</v>
      </c>
      <c r="R50" s="6">
        <v>1</v>
      </c>
      <c r="S50" s="14" t="s">
        <v>166</v>
      </c>
    </row>
    <row r="51" spans="1:24" ht="42.8" x14ac:dyDescent="0.25">
      <c r="A51" s="12" t="s">
        <v>15</v>
      </c>
      <c r="B51" s="12" t="s">
        <v>73</v>
      </c>
      <c r="C51" s="12"/>
      <c r="D51" s="13" t="s">
        <v>108</v>
      </c>
      <c r="E51" s="37" t="s">
        <v>156</v>
      </c>
      <c r="F51" s="12"/>
      <c r="G51" s="14" t="str">
        <f t="shared" si="0"/>
        <v>O2_00013_00266 (Studie zum abgestimmten Schöpferksbetrieb und Bewirtschaftung von Teichen im Oderbruch)</v>
      </c>
      <c r="H51" s="26" t="s">
        <v>118</v>
      </c>
      <c r="I51" s="12"/>
      <c r="J51" s="12"/>
      <c r="K51" s="12"/>
      <c r="L51" s="12"/>
      <c r="M51" s="14" t="s">
        <v>141</v>
      </c>
      <c r="N51" s="14" t="s">
        <v>142</v>
      </c>
      <c r="O51" s="14" t="s">
        <v>23</v>
      </c>
      <c r="P51" s="12" t="s">
        <v>25</v>
      </c>
      <c r="Q51" s="12" t="s">
        <v>26</v>
      </c>
      <c r="R51" s="8">
        <v>-1</v>
      </c>
      <c r="S51" s="14" t="s">
        <v>167</v>
      </c>
    </row>
    <row r="52" spans="1:24" ht="42.8" x14ac:dyDescent="0.25">
      <c r="A52" s="12" t="s">
        <v>15</v>
      </c>
      <c r="B52" s="12" t="s">
        <v>73</v>
      </c>
      <c r="C52" s="12"/>
      <c r="D52" s="13" t="s">
        <v>108</v>
      </c>
      <c r="E52" s="37" t="s">
        <v>156</v>
      </c>
      <c r="F52" s="12"/>
      <c r="G52" s="14" t="str">
        <f t="shared" si="0"/>
        <v>O2_00013_00269 (Fortsetzung der Sanierung der Schöpfwerke II. Ordnung im Oderbruch)</v>
      </c>
      <c r="H52" s="26" t="s">
        <v>119</v>
      </c>
      <c r="I52" s="12"/>
      <c r="J52" s="12"/>
      <c r="K52" s="12"/>
      <c r="L52" s="12"/>
      <c r="M52" s="27" t="s">
        <v>143</v>
      </c>
      <c r="N52" s="14" t="s">
        <v>142</v>
      </c>
      <c r="O52" s="14" t="s">
        <v>144</v>
      </c>
      <c r="P52" s="12" t="s">
        <v>25</v>
      </c>
      <c r="Q52" s="12" t="s">
        <v>26</v>
      </c>
      <c r="R52" s="8">
        <v>-1</v>
      </c>
      <c r="S52" s="14" t="s">
        <v>167</v>
      </c>
    </row>
    <row r="53" spans="1:24" ht="28.55" x14ac:dyDescent="0.25">
      <c r="A53" s="12" t="s">
        <v>52</v>
      </c>
      <c r="B53" s="12" t="s">
        <v>73</v>
      </c>
      <c r="C53" s="12" t="s">
        <v>80</v>
      </c>
      <c r="D53" s="13" t="s">
        <v>109</v>
      </c>
      <c r="E53" s="37" t="s">
        <v>156</v>
      </c>
      <c r="F53" s="12">
        <v>22</v>
      </c>
      <c r="G53" s="14" t="str">
        <f t="shared" si="0"/>
        <v>O2_00013_00265 (Umsetzung des "Sonderprogramms Oderbruch")</v>
      </c>
      <c r="H53" s="12" t="s">
        <v>81</v>
      </c>
      <c r="I53" s="12" t="s">
        <v>82</v>
      </c>
      <c r="J53" s="12">
        <v>319</v>
      </c>
      <c r="K53" s="12" t="s">
        <v>16</v>
      </c>
      <c r="L53" s="12" t="s">
        <v>83</v>
      </c>
      <c r="M53" s="14" t="s">
        <v>84</v>
      </c>
      <c r="N53" s="14" t="s">
        <v>30</v>
      </c>
      <c r="O53" s="14" t="s">
        <v>23</v>
      </c>
      <c r="P53" s="12" t="s">
        <v>25</v>
      </c>
      <c r="Q53" s="12" t="s">
        <v>32</v>
      </c>
      <c r="R53" s="6">
        <v>1</v>
      </c>
      <c r="S53" s="14" t="s">
        <v>166</v>
      </c>
    </row>
    <row r="54" spans="1:24" ht="28.55" x14ac:dyDescent="0.25">
      <c r="A54" s="12" t="s">
        <v>52</v>
      </c>
      <c r="B54" s="12" t="s">
        <v>73</v>
      </c>
      <c r="C54" s="12" t="s">
        <v>80</v>
      </c>
      <c r="D54" s="13" t="s">
        <v>110</v>
      </c>
      <c r="E54" s="38" t="s">
        <v>157</v>
      </c>
      <c r="F54" s="12">
        <v>22</v>
      </c>
      <c r="G54" s="14" t="str">
        <f t="shared" si="0"/>
        <v>O2_00013_00265 (Umsetzung des "Sonderprogramms Oderbruch")</v>
      </c>
      <c r="H54" s="12" t="s">
        <v>81</v>
      </c>
      <c r="I54" s="12" t="s">
        <v>82</v>
      </c>
      <c r="J54" s="12">
        <v>319</v>
      </c>
      <c r="K54" s="12" t="s">
        <v>16</v>
      </c>
      <c r="L54" s="12" t="s">
        <v>83</v>
      </c>
      <c r="M54" s="14" t="s">
        <v>84</v>
      </c>
      <c r="N54" s="14" t="s">
        <v>30</v>
      </c>
      <c r="O54" s="14" t="s">
        <v>23</v>
      </c>
      <c r="P54" s="12" t="s">
        <v>25</v>
      </c>
      <c r="Q54" s="12" t="s">
        <v>32</v>
      </c>
      <c r="R54" s="6">
        <v>1</v>
      </c>
      <c r="S54" s="14" t="s">
        <v>166</v>
      </c>
    </row>
    <row r="55" spans="1:24" hidden="1" x14ac:dyDescent="0.25">
      <c r="M55" s="18"/>
      <c r="N55" s="15"/>
      <c r="Q55" s="16"/>
      <c r="R55" s="15"/>
      <c r="S55" s="15"/>
      <c r="T55" s="15" t="s">
        <v>24</v>
      </c>
      <c r="U55" s="15"/>
      <c r="V55" s="15"/>
      <c r="W55" s="15"/>
      <c r="X55" s="15"/>
    </row>
    <row r="56" spans="1:24" hidden="1" x14ac:dyDescent="0.25">
      <c r="M56" s="18"/>
      <c r="N56" s="15"/>
      <c r="Q56" s="16"/>
      <c r="R56" s="15"/>
      <c r="S56" s="15"/>
      <c r="T56" s="15" t="s">
        <v>24</v>
      </c>
      <c r="U56" s="15"/>
      <c r="V56" s="15"/>
      <c r="W56" s="15"/>
      <c r="X56" s="15"/>
    </row>
    <row r="57" spans="1:24" hidden="1" x14ac:dyDescent="0.25">
      <c r="M57" s="18"/>
      <c r="N57" s="15"/>
      <c r="Q57" s="16"/>
      <c r="R57" s="15"/>
      <c r="S57" s="15"/>
      <c r="T57" s="15" t="s">
        <v>24</v>
      </c>
      <c r="U57" s="15"/>
      <c r="V57" s="15"/>
      <c r="W57" s="15"/>
      <c r="X57" s="15"/>
    </row>
  </sheetData>
  <autoFilter ref="A1:T57">
    <filterColumn colId="0">
      <customFilters>
        <customFilter operator="notEqual" val=" "/>
      </customFilters>
    </filterColumn>
    <sortState ref="A2:T41">
      <sortCondition ref="D1:D41"/>
    </sortState>
  </autoFilter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baseColWidth="10" defaultRowHeight="14.3" x14ac:dyDescent="0.25"/>
  <cols>
    <col min="1" max="1" width="11" style="2"/>
    <col min="2" max="2" width="75" customWidth="1"/>
  </cols>
  <sheetData>
    <row r="1" spans="1:2" ht="28.55" x14ac:dyDescent="0.25">
      <c r="A1" s="5" t="s">
        <v>111</v>
      </c>
      <c r="B1" s="1" t="s">
        <v>112</v>
      </c>
    </row>
    <row r="2" spans="1:2" ht="28.55" x14ac:dyDescent="0.25">
      <c r="A2" s="7">
        <v>2</v>
      </c>
      <c r="B2" s="4" t="s">
        <v>113</v>
      </c>
    </row>
    <row r="3" spans="1:2" ht="28.55" x14ac:dyDescent="0.25">
      <c r="A3" s="6">
        <v>1</v>
      </c>
      <c r="B3" s="4" t="s">
        <v>114</v>
      </c>
    </row>
    <row r="4" spans="1:2" ht="28.55" x14ac:dyDescent="0.25">
      <c r="A4" s="3">
        <v>0</v>
      </c>
      <c r="B4" s="4" t="s">
        <v>115</v>
      </c>
    </row>
    <row r="5" spans="1:2" ht="42.8" x14ac:dyDescent="0.25">
      <c r="A5" s="8">
        <v>-1</v>
      </c>
      <c r="B5" s="4" t="s">
        <v>116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Bewertungsmatrix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Walther</dc:creator>
  <cp:lastModifiedBy>Julia Walther</cp:lastModifiedBy>
  <dcterms:created xsi:type="dcterms:W3CDTF">2023-10-26T19:17:45Z</dcterms:created>
  <dcterms:modified xsi:type="dcterms:W3CDTF">2024-05-15T09:16:49Z</dcterms:modified>
</cp:coreProperties>
</file>